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95" windowWidth="28455" windowHeight="14475"/>
  </bookViews>
  <sheets>
    <sheet name="PUMA" sheetId="1" r:id="rId1"/>
    <sheet name="Size run" sheetId="2" r:id="rId2"/>
  </sheets>
  <definedNames>
    <definedName name="_xlnm._FilterDatabase" localSheetId="0" hidden="1">PUMA!$B$8:$AA$143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76" i="1" l="1"/>
  <c r="AA9" i="1"/>
  <c r="AA11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AA16" i="1" l="1"/>
  <c r="AA17" i="1"/>
  <c r="AA24" i="1"/>
  <c r="AA25" i="1"/>
  <c r="AA32" i="1"/>
  <c r="AA33" i="1"/>
  <c r="AA40" i="1"/>
  <c r="AA41" i="1"/>
  <c r="AA48" i="1"/>
  <c r="AA49" i="1"/>
  <c r="AA56" i="1"/>
  <c r="AA57" i="1"/>
  <c r="AA64" i="1"/>
  <c r="AA65" i="1"/>
  <c r="AA72" i="1"/>
  <c r="AA73" i="1"/>
  <c r="AA80" i="1"/>
  <c r="AA81" i="1"/>
  <c r="AA88" i="1"/>
  <c r="AA89" i="1"/>
  <c r="AA96" i="1"/>
  <c r="AA97" i="1"/>
  <c r="AA105" i="1"/>
  <c r="AA112" i="1"/>
  <c r="AA113" i="1"/>
  <c r="AA121" i="1"/>
  <c r="AA129" i="1"/>
  <c r="AA136" i="1"/>
  <c r="AA137" i="1"/>
  <c r="Z6" i="1"/>
  <c r="AA15" i="1"/>
  <c r="AA18" i="1"/>
  <c r="AA19" i="1"/>
  <c r="AA20" i="1"/>
  <c r="AA21" i="1"/>
  <c r="AA22" i="1"/>
  <c r="AA23" i="1"/>
  <c r="AA26" i="1"/>
  <c r="AA27" i="1"/>
  <c r="AA28" i="1"/>
  <c r="AA29" i="1"/>
  <c r="AA30" i="1"/>
  <c r="AA31" i="1"/>
  <c r="AA34" i="1"/>
  <c r="AA35" i="1"/>
  <c r="AA36" i="1"/>
  <c r="AA37" i="1"/>
  <c r="AA38" i="1"/>
  <c r="AA39" i="1"/>
  <c r="AA42" i="1"/>
  <c r="AA43" i="1"/>
  <c r="AA44" i="1"/>
  <c r="AA45" i="1"/>
  <c r="AA46" i="1"/>
  <c r="AA47" i="1"/>
  <c r="AA50" i="1"/>
  <c r="AA51" i="1"/>
  <c r="AA52" i="1"/>
  <c r="AA53" i="1"/>
  <c r="AA54" i="1"/>
  <c r="AA55" i="1"/>
  <c r="AA58" i="1"/>
  <c r="AA59" i="1"/>
  <c r="AA60" i="1"/>
  <c r="AA61" i="1"/>
  <c r="AA62" i="1"/>
  <c r="AA63" i="1"/>
  <c r="AA66" i="1"/>
  <c r="AA67" i="1"/>
  <c r="AA68" i="1"/>
  <c r="AA69" i="1"/>
  <c r="AA70" i="1"/>
  <c r="AA71" i="1"/>
  <c r="AA74" i="1"/>
  <c r="AA75" i="1"/>
  <c r="AA77" i="1"/>
  <c r="AA78" i="1"/>
  <c r="AA79" i="1"/>
  <c r="AA82" i="1"/>
  <c r="AA83" i="1"/>
  <c r="AA84" i="1"/>
  <c r="AA85" i="1"/>
  <c r="AA86" i="1"/>
  <c r="AA87" i="1"/>
  <c r="AA90" i="1"/>
  <c r="AA91" i="1"/>
  <c r="AA92" i="1"/>
  <c r="AA93" i="1"/>
  <c r="AA94" i="1"/>
  <c r="AA95" i="1"/>
  <c r="AA98" i="1"/>
  <c r="AA99" i="1"/>
  <c r="AA100" i="1"/>
  <c r="AA101" i="1"/>
  <c r="AA102" i="1"/>
  <c r="AA103" i="1"/>
  <c r="AA104" i="1"/>
  <c r="AA106" i="1"/>
  <c r="AA107" i="1"/>
  <c r="AA108" i="1"/>
  <c r="AA109" i="1"/>
  <c r="AA110" i="1"/>
  <c r="AA111" i="1"/>
  <c r="AA114" i="1"/>
  <c r="AA115" i="1"/>
  <c r="AA116" i="1"/>
  <c r="AA117" i="1"/>
  <c r="AA118" i="1"/>
  <c r="AA119" i="1"/>
  <c r="AA120" i="1"/>
  <c r="AA122" i="1"/>
  <c r="AA123" i="1"/>
  <c r="AA124" i="1"/>
  <c r="AA125" i="1"/>
  <c r="AA126" i="1"/>
  <c r="AA127" i="1"/>
  <c r="AA128" i="1"/>
  <c r="AA130" i="1"/>
  <c r="AA131" i="1"/>
  <c r="AA132" i="1"/>
  <c r="AA133" i="1"/>
  <c r="AA134" i="1"/>
  <c r="AA135" i="1"/>
  <c r="AA138" i="1"/>
  <c r="AA139" i="1"/>
  <c r="AA140" i="1"/>
  <c r="AA141" i="1"/>
  <c r="AA142" i="1"/>
  <c r="AA143" i="1"/>
  <c r="AA6" i="1" l="1"/>
  <c r="AA10" i="1"/>
  <c r="AA12" i="1"/>
  <c r="AA13" i="1"/>
  <c r="AA14" i="1"/>
</calcChain>
</file>

<file path=xl/sharedStrings.xml><?xml version="1.0" encoding="utf-8"?>
<sst xmlns="http://schemas.openxmlformats.org/spreadsheetml/2006/main" count="721" uniqueCount="291">
  <si>
    <t>QTY</t>
  </si>
  <si>
    <t>BRAND</t>
  </si>
  <si>
    <t>PHOTO</t>
  </si>
  <si>
    <t>ITEM-NAME</t>
  </si>
  <si>
    <t>ORDER</t>
  </si>
  <si>
    <t>TOTAL</t>
  </si>
  <si>
    <t>REFERENCE</t>
  </si>
  <si>
    <t>DELIVERY</t>
  </si>
  <si>
    <t xml:space="preserve"> OFFER PRICE</t>
  </si>
  <si>
    <t>384638 26</t>
  </si>
  <si>
    <t>390964 02</t>
  </si>
  <si>
    <t>390964 04</t>
  </si>
  <si>
    <t>390964 05</t>
  </si>
  <si>
    <t>390964 06</t>
  </si>
  <si>
    <t>389642 01</t>
  </si>
  <si>
    <t>389645 01</t>
  </si>
  <si>
    <t xml:space="preserve">389645 03 </t>
  </si>
  <si>
    <t>390882 03</t>
  </si>
  <si>
    <t>390882 05</t>
  </si>
  <si>
    <t>390882 06</t>
  </si>
  <si>
    <t>390882 10</t>
  </si>
  <si>
    <t>381991 15</t>
  </si>
  <si>
    <t>390885 03</t>
  </si>
  <si>
    <t>390885 05</t>
  </si>
  <si>
    <t>390885 06</t>
  </si>
  <si>
    <t>390885 10</t>
  </si>
  <si>
    <t xml:space="preserve">390890 01 </t>
  </si>
  <si>
    <t>390890 03</t>
  </si>
  <si>
    <t>380570 03</t>
  </si>
  <si>
    <t>383113 07</t>
  </si>
  <si>
    <t>389276 01</t>
  </si>
  <si>
    <t>389276 02</t>
  </si>
  <si>
    <t>389276 03</t>
  </si>
  <si>
    <t xml:space="preserve">390681 03 </t>
  </si>
  <si>
    <t>390681 04</t>
  </si>
  <si>
    <t>389112 04</t>
  </si>
  <si>
    <t xml:space="preserve">390962 02 </t>
  </si>
  <si>
    <t xml:space="preserve">390964 03 </t>
  </si>
  <si>
    <t>390887 01</t>
  </si>
  <si>
    <t>390887 03</t>
  </si>
  <si>
    <t xml:space="preserve">390897 01 </t>
  </si>
  <si>
    <t>390897 02</t>
  </si>
  <si>
    <t>382057 16</t>
  </si>
  <si>
    <t xml:space="preserve">388421 02 </t>
  </si>
  <si>
    <t>375915 01</t>
  </si>
  <si>
    <t>375915 02</t>
  </si>
  <si>
    <t>375915 04</t>
  </si>
  <si>
    <t>375915 07</t>
  </si>
  <si>
    <t>375915 68</t>
  </si>
  <si>
    <t>391333 01</t>
  </si>
  <si>
    <t>389277 01</t>
  </si>
  <si>
    <t>389277 04</t>
  </si>
  <si>
    <t>389869 01</t>
  </si>
  <si>
    <t>392081 01</t>
  </si>
  <si>
    <t>392730 01</t>
  </si>
  <si>
    <t xml:space="preserve">392730 04 </t>
  </si>
  <si>
    <t>374915 12</t>
  </si>
  <si>
    <t>380738 01</t>
  </si>
  <si>
    <t>387479 02</t>
  </si>
  <si>
    <t>380560 05</t>
  </si>
  <si>
    <t>389641 01</t>
  </si>
  <si>
    <t>376077 01</t>
  </si>
  <si>
    <t>376077 02</t>
  </si>
  <si>
    <t>376077 06</t>
  </si>
  <si>
    <t xml:space="preserve">376078 04 </t>
  </si>
  <si>
    <t>376980 01</t>
  </si>
  <si>
    <t>377040 01</t>
  </si>
  <si>
    <t xml:space="preserve">378287 01 </t>
  </si>
  <si>
    <t>192341 01</t>
  </si>
  <si>
    <t>390462 01</t>
  </si>
  <si>
    <t>376969 02</t>
  </si>
  <si>
    <t>388717 01</t>
  </si>
  <si>
    <t>386916 07</t>
  </si>
  <si>
    <t>387162 01</t>
  </si>
  <si>
    <t>383462 14</t>
  </si>
  <si>
    <t>106926 03</t>
  </si>
  <si>
    <t>389179 01</t>
  </si>
  <si>
    <t>389179 05</t>
  </si>
  <si>
    <t>375072 43</t>
  </si>
  <si>
    <t>387038 02</t>
  </si>
  <si>
    <t>386752 02</t>
  </si>
  <si>
    <t>385969 02</t>
  </si>
  <si>
    <t>385969 03</t>
  </si>
  <si>
    <t>387166 02</t>
  </si>
  <si>
    <t>386460 01</t>
  </si>
  <si>
    <t>386460 02</t>
  </si>
  <si>
    <t>386169 07</t>
  </si>
  <si>
    <t>386751 01</t>
  </si>
  <si>
    <t>386751 02</t>
  </si>
  <si>
    <t>386916 01</t>
  </si>
  <si>
    <t>387166 01</t>
  </si>
  <si>
    <t>387167 01</t>
  </si>
  <si>
    <t xml:space="preserve">386484 02 </t>
  </si>
  <si>
    <t>386750 01</t>
  </si>
  <si>
    <t>386269 03</t>
  </si>
  <si>
    <t>386269 09</t>
  </si>
  <si>
    <t xml:space="preserve">386274 02 </t>
  </si>
  <si>
    <t>387515 01</t>
  </si>
  <si>
    <t>307316 01</t>
  </si>
  <si>
    <t>307316 02</t>
  </si>
  <si>
    <t>376615 01</t>
  </si>
  <si>
    <t>376176 02</t>
  </si>
  <si>
    <t xml:space="preserve">376239 01 </t>
  </si>
  <si>
    <t>371128 36</t>
  </si>
  <si>
    <t>371128 02</t>
  </si>
  <si>
    <t xml:space="preserve">376170 01 </t>
  </si>
  <si>
    <t>372362 18</t>
  </si>
  <si>
    <t>195201 06</t>
  </si>
  <si>
    <t>190556 62</t>
  </si>
  <si>
    <t>190556 09</t>
  </si>
  <si>
    <t>190556 06</t>
  </si>
  <si>
    <t>371128 05</t>
  </si>
  <si>
    <t>386373 10</t>
  </si>
  <si>
    <t>371125 02</t>
  </si>
  <si>
    <t>387672 03</t>
  </si>
  <si>
    <t>387672 08</t>
  </si>
  <si>
    <t>384638 10</t>
  </si>
  <si>
    <t>387649 01</t>
  </si>
  <si>
    <t>387649 03</t>
  </si>
  <si>
    <t>377030 01</t>
  </si>
  <si>
    <t>377030 03</t>
  </si>
  <si>
    <t>385969 01</t>
  </si>
  <si>
    <t>376809 01</t>
  </si>
  <si>
    <t>376965 01</t>
  </si>
  <si>
    <t>377038 01</t>
  </si>
  <si>
    <t>377151 01</t>
  </si>
  <si>
    <t>381410 10</t>
  </si>
  <si>
    <t>381410 11</t>
  </si>
  <si>
    <t>195063 01</t>
  </si>
  <si>
    <t xml:space="preserve">385873 06 </t>
  </si>
  <si>
    <t>376171 07</t>
  </si>
  <si>
    <t>376049 02</t>
  </si>
  <si>
    <t>371149 84</t>
  </si>
  <si>
    <t>371149 85</t>
  </si>
  <si>
    <t>376164 01</t>
  </si>
  <si>
    <t>376541 04</t>
  </si>
  <si>
    <t>384847 02</t>
  </si>
  <si>
    <t>383683 02</t>
  </si>
  <si>
    <t>376194 01</t>
  </si>
  <si>
    <t>376582  03</t>
  </si>
  <si>
    <t>380220 04</t>
  </si>
  <si>
    <t>194355 14</t>
  </si>
  <si>
    <t>195161 01</t>
  </si>
  <si>
    <t>384316 01</t>
  </si>
  <si>
    <t>X-RAY SPEED</t>
  </si>
  <si>
    <t xml:space="preserve">COOL CAT 2.0  SPORT WMNS </t>
  </si>
  <si>
    <t>RIDER FV VACAY QUEEN PS</t>
  </si>
  <si>
    <t xml:space="preserve">RIDER FV VACAY QUEEN AC INF </t>
  </si>
  <si>
    <t>COOL CAT 2.0 JR BX</t>
  </si>
  <si>
    <t xml:space="preserve">JADA PS </t>
  </si>
  <si>
    <t>COOL CAT 2.0 PS BX</t>
  </si>
  <si>
    <t xml:space="preserve">COOL CAT 2.0 SPORT  PS BX </t>
  </si>
  <si>
    <t xml:space="preserve">basket classic vvi ps </t>
  </si>
  <si>
    <t>KOSMO RIDER WMNS</t>
  </si>
  <si>
    <t>CA PRO GLITCH</t>
  </si>
  <si>
    <t>CA PRO GLITCH FEB</t>
  </si>
  <si>
    <t>COOL CAT 2.0 V BX</t>
  </si>
  <si>
    <t>COOL CAT 2.0 V  SPORT WMNS BX</t>
  </si>
  <si>
    <t>COOL CAT 2.0 SPORT JR BX</t>
  </si>
  <si>
    <t>COOL CAT 2.0 V JR BX</t>
  </si>
  <si>
    <t xml:space="preserve">PUMA CAVEN PS </t>
  </si>
  <si>
    <t xml:space="preserve">KARMEN REBELLE PS </t>
  </si>
  <si>
    <t>SUEDE CLASSIC XXI</t>
  </si>
  <si>
    <t>SUEDE BBOY</t>
  </si>
  <si>
    <t>SUEDE CMOWAVE</t>
  </si>
  <si>
    <t>CALI DREAM THRUFTED</t>
  </si>
  <si>
    <t xml:space="preserve">SLIPSTREAM  ARCHIVE </t>
  </si>
  <si>
    <t>CALI DREAM LTH  WMNS</t>
  </si>
  <si>
    <t xml:space="preserve">CALI DREAM LTH WMNS </t>
  </si>
  <si>
    <t xml:space="preserve">SUEDE CLASSIC  XXI </t>
  </si>
  <si>
    <t>GRAVITION</t>
  </si>
  <si>
    <t xml:space="preserve">RS-SIMULB SOFT WMNS </t>
  </si>
  <si>
    <t xml:space="preserve">SUEDE CLASIIC XXI JR </t>
  </si>
  <si>
    <t xml:space="preserve">RIDER VACAY QUEEN JR </t>
  </si>
  <si>
    <t>IGNITE ELEVATE</t>
  </si>
  <si>
    <t>IGNITE  ARTICULATE</t>
  </si>
  <si>
    <t xml:space="preserve">PWR XX NITRO  SAFARI GLAM WMNS </t>
  </si>
  <si>
    <t xml:space="preserve">TRAIN XX NITRO  DECO GLAM WMNS </t>
  </si>
  <si>
    <t>MB.0.2</t>
  </si>
  <si>
    <t xml:space="preserve">RETALIATE WMNS </t>
  </si>
  <si>
    <t xml:space="preserve">SLIPSTREAM INDR B NJR </t>
  </si>
  <si>
    <t xml:space="preserve">TRAIN XX NITRO WMNS </t>
  </si>
  <si>
    <t>SUEDE T7</t>
  </si>
  <si>
    <t>RS-SIMUL8 REALITY</t>
  </si>
  <si>
    <t>PUMA R22</t>
  </si>
  <si>
    <t xml:space="preserve">ULTRA PLAY TT JR </t>
  </si>
  <si>
    <t>ROMA COUNTRY PACK</t>
  </si>
  <si>
    <t xml:space="preserve">CRUISE RIDER SILK ROAD WMNS </t>
  </si>
  <si>
    <t xml:space="preserve">PWRFRAME  AEROGRAM BLAZE </t>
  </si>
  <si>
    <t xml:space="preserve">TRC LYFT BLOCK WMNS </t>
  </si>
  <si>
    <t xml:space="preserve">TRC LYFT  DIMENSUINS </t>
  </si>
  <si>
    <t>RS-METRIC CORE</t>
  </si>
  <si>
    <t>X-RAY SPEED  MONO</t>
  </si>
  <si>
    <t>RS-METRIC WMNS</t>
  </si>
  <si>
    <t>TRC LYFT  SUPERSOFR WMNS</t>
  </si>
  <si>
    <t>RS-METRIC TRAIL</t>
  </si>
  <si>
    <t xml:space="preserve">ZORA IN MOTION WMNS </t>
  </si>
  <si>
    <t>TRC MIRA  NEWTRO WMNS</t>
  </si>
  <si>
    <t xml:space="preserve">ALL DAY ACTIVE </t>
  </si>
  <si>
    <t>ALL DAY ACTIVE  WMNS</t>
  </si>
  <si>
    <t>ZORA WMNS</t>
  </si>
  <si>
    <t>LEADCAT 2.0</t>
  </si>
  <si>
    <t>BMW MNS ELECTRON E</t>
  </si>
  <si>
    <t>AVIATOR  PROFOAM SKY</t>
  </si>
  <si>
    <t>PWRFRAME TR OUTDOOR CAMO</t>
  </si>
  <si>
    <t>PWRFRAME TR STARDUST WMNS</t>
  </si>
  <si>
    <t xml:space="preserve">ANZARUN LITE WMNS </t>
  </si>
  <si>
    <t>ANZARUN LITE</t>
  </si>
  <si>
    <t xml:space="preserve">PWRFRAME TR WMNS </t>
  </si>
  <si>
    <t xml:space="preserve">ANZARUN LITE BOLD </t>
  </si>
  <si>
    <t>FLYER FLEX</t>
  </si>
  <si>
    <t>NRGY COMET</t>
  </si>
  <si>
    <t xml:space="preserve">RBD GAME LOW WMNS </t>
  </si>
  <si>
    <t xml:space="preserve">CILIA MODE WMNS </t>
  </si>
  <si>
    <t xml:space="preserve">RIDER FV FUTURE VINTAGE </t>
  </si>
  <si>
    <t xml:space="preserve">RIDER FV FUTURE VINTAGE WMNS </t>
  </si>
  <si>
    <t>ANZARUN  FS MU Q3</t>
  </si>
  <si>
    <t>ANZARUN  FS MU Q4</t>
  </si>
  <si>
    <t>TRANSPORT NU</t>
  </si>
  <si>
    <t xml:space="preserve">TRC LYFT  DIMENSIONS </t>
  </si>
  <si>
    <t>REMEDIE WMNS</t>
  </si>
  <si>
    <t>REMEDIE METALLIC  WMNS</t>
  </si>
  <si>
    <t>REMEDIE SLIP ON  WMNS</t>
  </si>
  <si>
    <t>REMEDIE SLIP STRAP WMNS</t>
  </si>
  <si>
    <t>SUEDE CLASSIC XXI WMNS</t>
  </si>
  <si>
    <t xml:space="preserve">RESOLVE METALLIC WMNS </t>
  </si>
  <si>
    <t xml:space="preserve">GRAVITION MEGA </t>
  </si>
  <si>
    <t xml:space="preserve">RUN XX NITRO WMNS </t>
  </si>
  <si>
    <t>PWRF FRAME TR</t>
  </si>
  <si>
    <t xml:space="preserve">FUTURE RIDER PLAY ON WMNS </t>
  </si>
  <si>
    <t xml:space="preserve">FUTURE RIDER PLAY ON </t>
  </si>
  <si>
    <t>SOFTRIDE FLY</t>
  </si>
  <si>
    <t xml:space="preserve">FELINES  PROFOAM WMNS </t>
  </si>
  <si>
    <t>XRAY SPEED LOGOMANIA</t>
  </si>
  <si>
    <t xml:space="preserve">FUTURE RIDER PASTEL WMNS </t>
  </si>
  <si>
    <t xml:space="preserve">SOFTRIDE SOPHIA BETTER WMNS </t>
  </si>
  <si>
    <t>TRC BLAZE COURT</t>
  </si>
  <si>
    <t xml:space="preserve">CALI STAR MIX  WMNS </t>
  </si>
  <si>
    <t xml:space="preserve">SOFTRIDE SOPHIA  WMNS </t>
  </si>
  <si>
    <t xml:space="preserve">SOFTRIDE SOPHIA SLIP ON  WMNS </t>
  </si>
  <si>
    <t>SUEDE MAYU RAW LTH WMNS</t>
  </si>
  <si>
    <t>C12</t>
  </si>
  <si>
    <t>K12</t>
  </si>
  <si>
    <t>U12</t>
  </si>
  <si>
    <t>IB12</t>
  </si>
  <si>
    <t>IB13</t>
  </si>
  <si>
    <t>N12 (4-7)</t>
  </si>
  <si>
    <t xml:space="preserve">U12 </t>
  </si>
  <si>
    <t>PS12( 11-3 )</t>
  </si>
  <si>
    <t>U12 (3-5)</t>
  </si>
  <si>
    <t>D12</t>
  </si>
  <si>
    <t>C13</t>
  </si>
  <si>
    <t>C14</t>
  </si>
  <si>
    <t>L12 (7-11) M12 (8-12)</t>
  </si>
  <si>
    <t>K12 (5.5-9.5)</t>
  </si>
  <si>
    <t>B12</t>
  </si>
  <si>
    <t>A12,B12,C,12 F12</t>
  </si>
  <si>
    <t>A12, B12 ,C 12</t>
  </si>
  <si>
    <t xml:space="preserve">D12 Y H12 </t>
  </si>
  <si>
    <t>h12</t>
  </si>
  <si>
    <t>P12 (4-7)</t>
  </si>
  <si>
    <t>B12 Y C12</t>
  </si>
  <si>
    <t>A12</t>
  </si>
  <si>
    <t>A12 Y B12</t>
  </si>
  <si>
    <t>P12 (4-6.5) U12 (11-3.5)</t>
  </si>
  <si>
    <t>D12 Y E12</t>
  </si>
  <si>
    <t>A12 Y B13</t>
  </si>
  <si>
    <t xml:space="preserve">D12 Y E12 Y H12 </t>
  </si>
  <si>
    <t>H12</t>
  </si>
  <si>
    <t>M12</t>
  </si>
  <si>
    <t>A12,B12, F12</t>
  </si>
  <si>
    <t>SIZE RUN</t>
  </si>
  <si>
    <t>PUMA</t>
  </si>
  <si>
    <t xml:space="preserve">Ready for delivery at the brand's warehouse </t>
  </si>
  <si>
    <t xml:space="preserve">B12 </t>
  </si>
  <si>
    <t>E12</t>
  </si>
  <si>
    <t>F12</t>
  </si>
  <si>
    <t xml:space="preserve">H12 </t>
  </si>
  <si>
    <t>L12</t>
  </si>
  <si>
    <t>N12</t>
  </si>
  <si>
    <t>P12</t>
  </si>
  <si>
    <t>PS12</t>
  </si>
  <si>
    <t>SIZE ORDER</t>
  </si>
  <si>
    <t>IF12</t>
  </si>
  <si>
    <t>US</t>
  </si>
  <si>
    <t>EUR</t>
  </si>
  <si>
    <t>INFANT</t>
  </si>
  <si>
    <t>PRESCHOOL</t>
  </si>
  <si>
    <t>JUNIOR</t>
  </si>
  <si>
    <t>WOMEN</t>
  </si>
  <si>
    <t>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</si>
</sst>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_);_(* \(#,##0\);_(* &quot;-&quot;_);_(@_)"/>
    <numFmt numFmtId="165" formatCode="_(&quot;$&quot;* #,##0.00_);_(&quot;$&quot;* \(#,##0.00\);_(&quot;$&quot;* &quot;-&quot;??_);_(@_)"/>
    <numFmt numFmtId="166" formatCode="_-* #,##0.00_-;\-* #,##0.00_-;_-* &quot;-&quot;??_-;_-@_-"/>
    <numFmt numFmtId="167" formatCode="_-[$USD]\ * #,##0.00_-;\-[$USD]\ * #,##0.00_-;_-[$USD]\ * &quot;-&quot;??_-;_-@_-"/>
  </numFmts>
  <fonts count="16">
    <font>
      <sz val="11"/>
      <color theme="1"/>
      <name val="Calibri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name val="等线"/>
      <family val="4"/>
      <charset val="134"/>
    </font>
    <font>
      <sz val="11"/>
      <color rgb="FF000000"/>
      <name val="等线"/>
      <family val="4"/>
      <charset val="134"/>
    </font>
    <font>
      <b/>
      <sz val="11"/>
      <color rgb="FF000000"/>
      <name val="等线"/>
      <family val="4"/>
      <charset val="134"/>
    </font>
    <font>
      <b/>
      <sz val="11"/>
      <color rgb="FFF2F2F2"/>
      <name val="等线"/>
      <family val="4"/>
      <charset val="134"/>
    </font>
    <font>
      <sz val="16"/>
      <color theme="1"/>
      <name val="Calibri"/>
      <family val="2"/>
    </font>
    <font>
      <sz val="11"/>
      <color theme="1"/>
      <name val="Calibri"/>
      <family val="2"/>
    </font>
    <font>
      <sz val="12"/>
      <color rgb="FF000000"/>
      <name val="Arial"/>
      <family val="2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darkVertical">
        <bgColor rgb="FFBFBFBF"/>
      </patternFill>
    </fill>
    <fill>
      <patternFill patternType="solid">
        <fgColor rgb="FF0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165" fontId="2" fillId="0" borderId="0" applyFont="0" applyFill="0" applyBorder="0" applyAlignment="0" applyProtection="0"/>
    <xf numFmtId="0" fontId="5" fillId="0" borderId="0">
      <alignment vertical="center"/>
    </xf>
    <xf numFmtId="166" fontId="10" fillId="0" borderId="0" applyFont="0" applyFill="0" applyBorder="0" applyAlignment="0" applyProtection="0"/>
    <xf numFmtId="0" fontId="14" fillId="0" borderId="0"/>
  </cellStyleXfs>
  <cellXfs count="40">
    <xf numFmtId="0" fontId="0" fillId="0" borderId="0" xfId="0"/>
    <xf numFmtId="0" fontId="0" fillId="0" borderId="1" xfId="0" applyBorder="1" applyAlignment="1">
      <alignment horizontal="center" vertical="center"/>
    </xf>
    <xf numFmtId="165" fontId="0" fillId="0" borderId="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8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7" fontId="7" fillId="2" borderId="0" xfId="0" applyNumberFormat="1" applyFont="1" applyFill="1" applyAlignment="1">
      <alignment horizontal="center" vertical="center" wrapText="1"/>
    </xf>
    <xf numFmtId="165" fontId="8" fillId="3" borderId="1" xfId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0" fillId="0" borderId="1" xfId="3" applyNumberFormat="1" applyFont="1" applyBorder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4" fillId="0" borderId="0" xfId="4"/>
    <xf numFmtId="0" fontId="14" fillId="0" borderId="2" xfId="4" applyBorder="1"/>
    <xf numFmtId="0" fontId="14" fillId="0" borderId="3" xfId="4" applyBorder="1"/>
    <xf numFmtId="0" fontId="14" fillId="0" borderId="4" xfId="4" applyBorder="1"/>
    <xf numFmtId="0" fontId="14" fillId="0" borderId="5" xfId="4" applyBorder="1"/>
    <xf numFmtId="0" fontId="14" fillId="0" borderId="6" xfId="4" applyBorder="1"/>
    <xf numFmtId="0" fontId="14" fillId="0" borderId="1" xfId="4" applyBorder="1" applyAlignment="1">
      <alignment horizontal="center" vertical="center"/>
    </xf>
    <xf numFmtId="0" fontId="13" fillId="5" borderId="1" xfId="4" applyFont="1" applyFill="1" applyBorder="1" applyAlignment="1">
      <alignment horizontal="center" vertical="center"/>
    </xf>
    <xf numFmtId="0" fontId="15" fillId="5" borderId="1" xfId="4" applyFont="1" applyFill="1" applyBorder="1" applyAlignment="1">
      <alignment horizontal="center" vertical="center"/>
    </xf>
    <xf numFmtId="0" fontId="15" fillId="5" borderId="7" xfId="4" applyFont="1" applyFill="1" applyBorder="1" applyAlignment="1">
      <alignment horizontal="center" vertical="center"/>
    </xf>
    <xf numFmtId="0" fontId="14" fillId="0" borderId="8" xfId="4" applyBorder="1"/>
    <xf numFmtId="0" fontId="14" fillId="0" borderId="9" xfId="4" applyBorder="1"/>
    <xf numFmtId="0" fontId="14" fillId="0" borderId="10" xfId="4" applyBorder="1"/>
    <xf numFmtId="0" fontId="12" fillId="4" borderId="1" xfId="0" applyFont="1" applyFill="1" applyBorder="1" applyAlignment="1">
      <alignment horizontal="center" vertical="center"/>
    </xf>
  </cellXfs>
  <cellStyles count="5">
    <cellStyle name="Comma" xfId="3" builtinId="3"/>
    <cellStyle name="Currency" xfId="1" builtinId="4"/>
    <cellStyle name="Normal" xfId="0" builtinId="0"/>
    <cellStyle name="Normal 2" xfId="2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205562</xdr:colOff>
      <xdr:row>8</xdr:row>
      <xdr:rowOff>165054</xdr:rowOff>
    </xdr:from>
    <xdr:to>
      <xdr:col>1</xdr:col>
      <xdr:colOff>1238623</xdr:colOff>
      <xdr:row>8</xdr:row>
      <xdr:rowOff>1481914</xdr:rowOff>
    </xdr:to>
    <xdr:pic>
      <xdr:nvPicPr>
        <xdr:cNvPr id="675" name="Picture 16">
          <a:extLst>
            <a:ext uri="{FF2B5EF4-FFF2-40B4-BE49-F238E27FC236}">
              <a16:creationId xmlns:a16="http://schemas.microsoft.com/office/drawing/2014/main" xmlns="" id="{B614501A-13E5-40B6-BC24-51F3AEEE7D1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327" y="2070054"/>
          <a:ext cx="1033061" cy="131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315726</xdr:colOff>
      <xdr:row>9</xdr:row>
      <xdr:rowOff>331404</xdr:rowOff>
    </xdr:from>
    <xdr:to>
      <xdr:col>1</xdr:col>
      <xdr:colOff>1390502</xdr:colOff>
      <xdr:row>9</xdr:row>
      <xdr:rowOff>1582124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xmlns="" id="{B0807A10-3BD3-4AA4-B38D-8B8E39073D8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9491" y="3894875"/>
          <a:ext cx="1970126" cy="12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457667</xdr:colOff>
      <xdr:row>10</xdr:row>
      <xdr:rowOff>297767</xdr:rowOff>
    </xdr:from>
    <xdr:to>
      <xdr:col>1</xdr:col>
      <xdr:colOff>1500693</xdr:colOff>
      <xdr:row>10</xdr:row>
      <xdr:rowOff>1666164</xdr:rowOff>
    </xdr:to>
    <xdr:pic>
      <xdr:nvPicPr>
        <xdr:cNvPr id="677" name="Picture 22">
          <a:extLst>
            <a:ext uri="{FF2B5EF4-FFF2-40B4-BE49-F238E27FC236}">
              <a16:creationId xmlns:a16="http://schemas.microsoft.com/office/drawing/2014/main" xmlns="" id="{49F4EAE7-914C-43AB-BADA-8C63AE221F4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1432" y="5639238"/>
          <a:ext cx="1043026" cy="1368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285845</xdr:colOff>
      <xdr:row>11</xdr:row>
      <xdr:rowOff>394885</xdr:rowOff>
    </xdr:from>
    <xdr:to>
      <xdr:col>1</xdr:col>
      <xdr:colOff>1328871</xdr:colOff>
      <xdr:row>11</xdr:row>
      <xdr:rowOff>1703518</xdr:rowOff>
    </xdr:to>
    <xdr:pic>
      <xdr:nvPicPr>
        <xdr:cNvPr id="678" name="Picture 25">
          <a:extLst>
            <a:ext uri="{FF2B5EF4-FFF2-40B4-BE49-F238E27FC236}">
              <a16:creationId xmlns:a16="http://schemas.microsoft.com/office/drawing/2014/main" xmlns="" id="{79095D82-2399-4D58-A5BD-02F8778E9D4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9610" y="7454591"/>
          <a:ext cx="10430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</xdr:row>
      <xdr:rowOff>327650</xdr:rowOff>
    </xdr:from>
    <xdr:to>
      <xdr:col>1</xdr:col>
      <xdr:colOff>1388635</xdr:colOff>
      <xdr:row>12</xdr:row>
      <xdr:rowOff>1636283</xdr:rowOff>
    </xdr:to>
    <xdr:pic>
      <xdr:nvPicPr>
        <xdr:cNvPr id="679" name="Picture 28">
          <a:extLst>
            <a:ext uri="{FF2B5EF4-FFF2-40B4-BE49-F238E27FC236}">
              <a16:creationId xmlns:a16="http://schemas.microsoft.com/office/drawing/2014/main" xmlns="" id="{38934A14-853B-40AD-8F0A-FDBA0248CDD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8866532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13</xdr:row>
      <xdr:rowOff>345125</xdr:rowOff>
    </xdr:from>
    <xdr:to>
      <xdr:col>1</xdr:col>
      <xdr:colOff>1388635</xdr:colOff>
      <xdr:row>13</xdr:row>
      <xdr:rowOff>1620344</xdr:rowOff>
    </xdr:to>
    <xdr:pic>
      <xdr:nvPicPr>
        <xdr:cNvPr id="680" name="Picture 31">
          <a:extLst>
            <a:ext uri="{FF2B5EF4-FFF2-40B4-BE49-F238E27FC236}">
              <a16:creationId xmlns:a16="http://schemas.microsoft.com/office/drawing/2014/main" xmlns="" id="{555DCE5E-E467-47AB-AD35-1CB14C3D5D9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0542478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300786</xdr:colOff>
      <xdr:row>14</xdr:row>
      <xdr:rowOff>330177</xdr:rowOff>
    </xdr:from>
    <xdr:to>
      <xdr:col>1</xdr:col>
      <xdr:colOff>1388262</xdr:colOff>
      <xdr:row>14</xdr:row>
      <xdr:rowOff>1605396</xdr:rowOff>
    </xdr:to>
    <xdr:pic>
      <xdr:nvPicPr>
        <xdr:cNvPr id="681" name="Picture 34">
          <a:extLst>
            <a:ext uri="{FF2B5EF4-FFF2-40B4-BE49-F238E27FC236}">
              <a16:creationId xmlns:a16="http://schemas.microsoft.com/office/drawing/2014/main" xmlns="" id="{A207E338-2920-49CD-873B-81711268612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4551" y="12186001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15</xdr:row>
      <xdr:rowOff>163895</xdr:rowOff>
    </xdr:from>
    <xdr:to>
      <xdr:col>1</xdr:col>
      <xdr:colOff>1388635</xdr:colOff>
      <xdr:row>15</xdr:row>
      <xdr:rowOff>1651387</xdr:rowOff>
    </xdr:to>
    <xdr:pic>
      <xdr:nvPicPr>
        <xdr:cNvPr id="682" name="Picture 138">
          <a:extLst>
            <a:ext uri="{FF2B5EF4-FFF2-40B4-BE49-F238E27FC236}">
              <a16:creationId xmlns:a16="http://schemas.microsoft.com/office/drawing/2014/main" xmlns="" id="{65EEEA31-A52A-479E-BB29-08AC73DC403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3678189"/>
          <a:ext cx="1970126" cy="148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16</xdr:row>
      <xdr:rowOff>68708</xdr:rowOff>
    </xdr:from>
    <xdr:to>
      <xdr:col>1</xdr:col>
      <xdr:colOff>1388635</xdr:colOff>
      <xdr:row>16</xdr:row>
      <xdr:rowOff>1343927</xdr:rowOff>
    </xdr:to>
    <xdr:pic>
      <xdr:nvPicPr>
        <xdr:cNvPr id="683" name="Picture 141">
          <a:extLst>
            <a:ext uri="{FF2B5EF4-FFF2-40B4-BE49-F238E27FC236}">
              <a16:creationId xmlns:a16="http://schemas.microsoft.com/office/drawing/2014/main" xmlns="" id="{B85B4F9C-6CC0-4BF5-B8F8-08240451298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5241473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16</xdr:row>
      <xdr:rowOff>1586416</xdr:rowOff>
    </xdr:from>
    <xdr:to>
      <xdr:col>1</xdr:col>
      <xdr:colOff>1388635</xdr:colOff>
      <xdr:row>17</xdr:row>
      <xdr:rowOff>1179568</xdr:rowOff>
    </xdr:to>
    <xdr:pic>
      <xdr:nvPicPr>
        <xdr:cNvPr id="684" name="Picture 144">
          <a:extLst>
            <a:ext uri="{FF2B5EF4-FFF2-40B4-BE49-F238E27FC236}">
              <a16:creationId xmlns:a16="http://schemas.microsoft.com/office/drawing/2014/main" xmlns="" id="{C928A09A-E7C7-4EF3-BF54-A25665BC88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6759181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17</xdr:row>
      <xdr:rowOff>1586416</xdr:rowOff>
    </xdr:from>
    <xdr:to>
      <xdr:col>1</xdr:col>
      <xdr:colOff>1388635</xdr:colOff>
      <xdr:row>18</xdr:row>
      <xdr:rowOff>1179567</xdr:rowOff>
    </xdr:to>
    <xdr:pic>
      <xdr:nvPicPr>
        <xdr:cNvPr id="685" name="Picture 147">
          <a:extLst>
            <a:ext uri="{FF2B5EF4-FFF2-40B4-BE49-F238E27FC236}">
              <a16:creationId xmlns:a16="http://schemas.microsoft.com/office/drawing/2014/main" xmlns="" id="{35388E5D-E516-4E37-80E0-F116FD2A4E6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8417651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18</xdr:row>
      <xdr:rowOff>1584306</xdr:rowOff>
    </xdr:from>
    <xdr:to>
      <xdr:col>1</xdr:col>
      <xdr:colOff>1388635</xdr:colOff>
      <xdr:row>19</xdr:row>
      <xdr:rowOff>1183570</xdr:rowOff>
    </xdr:to>
    <xdr:pic>
      <xdr:nvPicPr>
        <xdr:cNvPr id="686" name="Picture 150">
          <a:extLst>
            <a:ext uri="{FF2B5EF4-FFF2-40B4-BE49-F238E27FC236}">
              <a16:creationId xmlns:a16="http://schemas.microsoft.com/office/drawing/2014/main" xmlns="" id="{964AB2E1-C89D-4F94-8CC1-B7533112B21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0074012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19</xdr:row>
      <xdr:rowOff>1578090</xdr:rowOff>
    </xdr:from>
    <xdr:to>
      <xdr:col>1</xdr:col>
      <xdr:colOff>1388635</xdr:colOff>
      <xdr:row>20</xdr:row>
      <xdr:rowOff>1025342</xdr:rowOff>
    </xdr:to>
    <xdr:pic>
      <xdr:nvPicPr>
        <xdr:cNvPr id="687" name="Picture 153">
          <a:extLst>
            <a:ext uri="{FF2B5EF4-FFF2-40B4-BE49-F238E27FC236}">
              <a16:creationId xmlns:a16="http://schemas.microsoft.com/office/drawing/2014/main" xmlns="" id="{76E8DB04-BD14-428D-B2EC-427AE05DFA3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1726266"/>
          <a:ext cx="1970126" cy="1105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21</xdr:row>
      <xdr:rowOff>39889</xdr:rowOff>
    </xdr:from>
    <xdr:to>
      <xdr:col>1</xdr:col>
      <xdr:colOff>1388635</xdr:colOff>
      <xdr:row>21</xdr:row>
      <xdr:rowOff>1581447</xdr:rowOff>
    </xdr:to>
    <xdr:pic>
      <xdr:nvPicPr>
        <xdr:cNvPr id="688" name="Picture 156">
          <a:extLst>
            <a:ext uri="{FF2B5EF4-FFF2-40B4-BE49-F238E27FC236}">
              <a16:creationId xmlns:a16="http://schemas.microsoft.com/office/drawing/2014/main" xmlns="" id="{D313993B-ADAD-469E-A556-055AC35C85C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3505007"/>
          <a:ext cx="1970126" cy="1541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22</xdr:row>
      <xdr:rowOff>59143</xdr:rowOff>
    </xdr:from>
    <xdr:to>
      <xdr:col>1</xdr:col>
      <xdr:colOff>1388635</xdr:colOff>
      <xdr:row>22</xdr:row>
      <xdr:rowOff>1316877</xdr:rowOff>
    </xdr:to>
    <xdr:pic>
      <xdr:nvPicPr>
        <xdr:cNvPr id="689" name="Picture 261">
          <a:extLst>
            <a:ext uri="{FF2B5EF4-FFF2-40B4-BE49-F238E27FC236}">
              <a16:creationId xmlns:a16="http://schemas.microsoft.com/office/drawing/2014/main" xmlns="" id="{043A8779-4309-4249-9700-E9EE15611D3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5182731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22</xdr:row>
      <xdr:rowOff>1586416</xdr:rowOff>
    </xdr:from>
    <xdr:to>
      <xdr:col>1</xdr:col>
      <xdr:colOff>1388635</xdr:colOff>
      <xdr:row>23</xdr:row>
      <xdr:rowOff>1179567</xdr:rowOff>
    </xdr:to>
    <xdr:pic>
      <xdr:nvPicPr>
        <xdr:cNvPr id="690" name="Picture 264">
          <a:extLst>
            <a:ext uri="{FF2B5EF4-FFF2-40B4-BE49-F238E27FC236}">
              <a16:creationId xmlns:a16="http://schemas.microsoft.com/office/drawing/2014/main" xmlns="" id="{7514F521-750A-4A72-A3B1-E0CCE3F313C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6710004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23</xdr:row>
      <xdr:rowOff>1584546</xdr:rowOff>
    </xdr:from>
    <xdr:to>
      <xdr:col>1</xdr:col>
      <xdr:colOff>1388635</xdr:colOff>
      <xdr:row>24</xdr:row>
      <xdr:rowOff>1185951</xdr:rowOff>
    </xdr:to>
    <xdr:pic>
      <xdr:nvPicPr>
        <xdr:cNvPr id="691" name="Picture 267">
          <a:extLst>
            <a:ext uri="{FF2B5EF4-FFF2-40B4-BE49-F238E27FC236}">
              <a16:creationId xmlns:a16="http://schemas.microsoft.com/office/drawing/2014/main" xmlns="" id="{97FF3022-5572-4865-818B-037BBBAE8BE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8366605"/>
          <a:ext cx="1970126" cy="12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24</xdr:row>
      <xdr:rowOff>1584396</xdr:rowOff>
    </xdr:from>
    <xdr:to>
      <xdr:col>1</xdr:col>
      <xdr:colOff>1388635</xdr:colOff>
      <xdr:row>25</xdr:row>
      <xdr:rowOff>1183659</xdr:rowOff>
    </xdr:to>
    <xdr:pic>
      <xdr:nvPicPr>
        <xdr:cNvPr id="692" name="Picture 270">
          <a:extLst>
            <a:ext uri="{FF2B5EF4-FFF2-40B4-BE49-F238E27FC236}">
              <a16:creationId xmlns:a16="http://schemas.microsoft.com/office/drawing/2014/main" xmlns="" id="{5DE97EAF-A578-43FA-AA7E-D8873ED9C05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30024925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26</xdr:row>
      <xdr:rowOff>51719</xdr:rowOff>
    </xdr:from>
    <xdr:to>
      <xdr:col>1</xdr:col>
      <xdr:colOff>1388635</xdr:colOff>
      <xdr:row>26</xdr:row>
      <xdr:rowOff>1240531</xdr:rowOff>
    </xdr:to>
    <xdr:pic>
      <xdr:nvPicPr>
        <xdr:cNvPr id="693" name="Picture 273">
          <a:extLst>
            <a:ext uri="{FF2B5EF4-FFF2-40B4-BE49-F238E27FC236}">
              <a16:creationId xmlns:a16="http://schemas.microsoft.com/office/drawing/2014/main" xmlns="" id="{C8D17132-4F9E-4653-A1AE-DA2ED439159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31809190"/>
          <a:ext cx="1970126" cy="11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27</xdr:row>
      <xdr:rowOff>127730</xdr:rowOff>
    </xdr:from>
    <xdr:to>
      <xdr:col>1</xdr:col>
      <xdr:colOff>1388635</xdr:colOff>
      <xdr:row>27</xdr:row>
      <xdr:rowOff>1405729</xdr:rowOff>
    </xdr:to>
    <xdr:pic>
      <xdr:nvPicPr>
        <xdr:cNvPr id="694" name="Picture 276">
          <a:extLst>
            <a:ext uri="{FF2B5EF4-FFF2-40B4-BE49-F238E27FC236}">
              <a16:creationId xmlns:a16="http://schemas.microsoft.com/office/drawing/2014/main" xmlns="" id="{983F6348-9FC0-4F62-A7C6-1AD44CEE30B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33543671"/>
          <a:ext cx="1970126" cy="127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27</xdr:row>
      <xdr:rowOff>1584547</xdr:rowOff>
    </xdr:from>
    <xdr:to>
      <xdr:col>1</xdr:col>
      <xdr:colOff>1388635</xdr:colOff>
      <xdr:row>28</xdr:row>
      <xdr:rowOff>1185951</xdr:rowOff>
    </xdr:to>
    <xdr:pic>
      <xdr:nvPicPr>
        <xdr:cNvPr id="695" name="Picture 279">
          <a:extLst>
            <a:ext uri="{FF2B5EF4-FFF2-40B4-BE49-F238E27FC236}">
              <a16:creationId xmlns:a16="http://schemas.microsoft.com/office/drawing/2014/main" xmlns="" id="{2C78D3A7-327F-4ADF-848D-30C1A35D091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35000488"/>
          <a:ext cx="1970126" cy="12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29</xdr:row>
      <xdr:rowOff>67450</xdr:rowOff>
    </xdr:from>
    <xdr:to>
      <xdr:col>1</xdr:col>
      <xdr:colOff>1388635</xdr:colOff>
      <xdr:row>29</xdr:row>
      <xdr:rowOff>1303920</xdr:rowOff>
    </xdr:to>
    <xdr:pic>
      <xdr:nvPicPr>
        <xdr:cNvPr id="696" name="Picture 385">
          <a:extLst>
            <a:ext uri="{FF2B5EF4-FFF2-40B4-BE49-F238E27FC236}">
              <a16:creationId xmlns:a16="http://schemas.microsoft.com/office/drawing/2014/main" xmlns="" id="{A453A6A4-3E6F-4B78-A92A-08927CB7BB5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36800332"/>
          <a:ext cx="1970126" cy="1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29</xdr:row>
      <xdr:rowOff>1586416</xdr:rowOff>
    </xdr:from>
    <xdr:to>
      <xdr:col>1</xdr:col>
      <xdr:colOff>1388635</xdr:colOff>
      <xdr:row>30</xdr:row>
      <xdr:rowOff>1179567</xdr:rowOff>
    </xdr:to>
    <xdr:pic>
      <xdr:nvPicPr>
        <xdr:cNvPr id="697" name="Picture 388">
          <a:extLst>
            <a:ext uri="{FF2B5EF4-FFF2-40B4-BE49-F238E27FC236}">
              <a16:creationId xmlns:a16="http://schemas.microsoft.com/office/drawing/2014/main" xmlns="" id="{A872EF94-67C1-4BB9-903A-0A9A2E16F9B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38319298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30</xdr:row>
      <xdr:rowOff>1584307</xdr:rowOff>
    </xdr:from>
    <xdr:to>
      <xdr:col>1</xdr:col>
      <xdr:colOff>1388635</xdr:colOff>
      <xdr:row>31</xdr:row>
      <xdr:rowOff>1183570</xdr:rowOff>
    </xdr:to>
    <xdr:pic>
      <xdr:nvPicPr>
        <xdr:cNvPr id="698" name="Picture 391">
          <a:extLst>
            <a:ext uri="{FF2B5EF4-FFF2-40B4-BE49-F238E27FC236}">
              <a16:creationId xmlns:a16="http://schemas.microsoft.com/office/drawing/2014/main" xmlns="" id="{E1B77B2F-5AE7-45A0-B5F0-FC576D87F28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39975660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31</xdr:row>
      <xdr:rowOff>1586416</xdr:rowOff>
    </xdr:from>
    <xdr:to>
      <xdr:col>1</xdr:col>
      <xdr:colOff>1388635</xdr:colOff>
      <xdr:row>32</xdr:row>
      <xdr:rowOff>1179568</xdr:rowOff>
    </xdr:to>
    <xdr:pic>
      <xdr:nvPicPr>
        <xdr:cNvPr id="699" name="Picture 394">
          <a:extLst>
            <a:ext uri="{FF2B5EF4-FFF2-40B4-BE49-F238E27FC236}">
              <a16:creationId xmlns:a16="http://schemas.microsoft.com/office/drawing/2014/main" xmlns="" id="{F61F8634-8794-41BF-8D37-A8E5C5BBFA1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41636240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32</xdr:row>
      <xdr:rowOff>1586416</xdr:rowOff>
    </xdr:from>
    <xdr:to>
      <xdr:col>1</xdr:col>
      <xdr:colOff>1388635</xdr:colOff>
      <xdr:row>33</xdr:row>
      <xdr:rowOff>1179567</xdr:rowOff>
    </xdr:to>
    <xdr:pic>
      <xdr:nvPicPr>
        <xdr:cNvPr id="700" name="Picture 397">
          <a:extLst>
            <a:ext uri="{FF2B5EF4-FFF2-40B4-BE49-F238E27FC236}">
              <a16:creationId xmlns:a16="http://schemas.microsoft.com/office/drawing/2014/main" xmlns="" id="{48768909-BA7A-471A-B143-677DFFA3182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43294710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33</xdr:row>
      <xdr:rowOff>1584306</xdr:rowOff>
    </xdr:from>
    <xdr:to>
      <xdr:col>1</xdr:col>
      <xdr:colOff>1388635</xdr:colOff>
      <xdr:row>34</xdr:row>
      <xdr:rowOff>1183570</xdr:rowOff>
    </xdr:to>
    <xdr:pic>
      <xdr:nvPicPr>
        <xdr:cNvPr id="701" name="Picture 400">
          <a:extLst>
            <a:ext uri="{FF2B5EF4-FFF2-40B4-BE49-F238E27FC236}">
              <a16:creationId xmlns:a16="http://schemas.microsoft.com/office/drawing/2014/main" xmlns="" id="{A13DC9BD-98E0-4FD7-91CD-55B9F6D6C28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44951071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34</xdr:row>
      <xdr:rowOff>1584547</xdr:rowOff>
    </xdr:from>
    <xdr:to>
      <xdr:col>1</xdr:col>
      <xdr:colOff>1388635</xdr:colOff>
      <xdr:row>35</xdr:row>
      <xdr:rowOff>1185951</xdr:rowOff>
    </xdr:to>
    <xdr:pic>
      <xdr:nvPicPr>
        <xdr:cNvPr id="702" name="Picture 403">
          <a:extLst>
            <a:ext uri="{FF2B5EF4-FFF2-40B4-BE49-F238E27FC236}">
              <a16:creationId xmlns:a16="http://schemas.microsoft.com/office/drawing/2014/main" xmlns="" id="{FA4012C8-7805-4393-8E4A-AB4AB0985C9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46609782"/>
          <a:ext cx="1970126" cy="12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36</xdr:row>
      <xdr:rowOff>66777</xdr:rowOff>
    </xdr:from>
    <xdr:to>
      <xdr:col>1</xdr:col>
      <xdr:colOff>1388635</xdr:colOff>
      <xdr:row>36</xdr:row>
      <xdr:rowOff>1554269</xdr:rowOff>
    </xdr:to>
    <xdr:pic>
      <xdr:nvPicPr>
        <xdr:cNvPr id="703" name="Picture 510">
          <a:extLst>
            <a:ext uri="{FF2B5EF4-FFF2-40B4-BE49-F238E27FC236}">
              <a16:creationId xmlns:a16="http://schemas.microsoft.com/office/drawing/2014/main" xmlns="" id="{AEC68A5F-02FD-4D0F-A87D-417B4B72AB7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48408953"/>
          <a:ext cx="1970126" cy="148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37</xdr:row>
      <xdr:rowOff>66862</xdr:rowOff>
    </xdr:from>
    <xdr:to>
      <xdr:col>1</xdr:col>
      <xdr:colOff>1388635</xdr:colOff>
      <xdr:row>37</xdr:row>
      <xdr:rowOff>1554354</xdr:rowOff>
    </xdr:to>
    <xdr:pic>
      <xdr:nvPicPr>
        <xdr:cNvPr id="704" name="Picture 513">
          <a:extLst>
            <a:ext uri="{FF2B5EF4-FFF2-40B4-BE49-F238E27FC236}">
              <a16:creationId xmlns:a16="http://schemas.microsoft.com/office/drawing/2014/main" xmlns="" id="{FBFB2912-3B80-4A87-A542-A65F35C715C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50067509"/>
          <a:ext cx="1970126" cy="148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38</xdr:row>
      <xdr:rowOff>51719</xdr:rowOff>
    </xdr:from>
    <xdr:to>
      <xdr:col>1</xdr:col>
      <xdr:colOff>1388635</xdr:colOff>
      <xdr:row>38</xdr:row>
      <xdr:rowOff>1240531</xdr:rowOff>
    </xdr:to>
    <xdr:pic>
      <xdr:nvPicPr>
        <xdr:cNvPr id="705" name="Picture 516">
          <a:extLst>
            <a:ext uri="{FF2B5EF4-FFF2-40B4-BE49-F238E27FC236}">
              <a16:creationId xmlns:a16="http://schemas.microsoft.com/office/drawing/2014/main" xmlns="" id="{C67FC62D-968E-4CBA-89B2-7B563A02A1B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51710837"/>
          <a:ext cx="1970126" cy="11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39</xdr:row>
      <xdr:rowOff>127732</xdr:rowOff>
    </xdr:from>
    <xdr:to>
      <xdr:col>1</xdr:col>
      <xdr:colOff>1388635</xdr:colOff>
      <xdr:row>39</xdr:row>
      <xdr:rowOff>1405731</xdr:rowOff>
    </xdr:to>
    <xdr:pic>
      <xdr:nvPicPr>
        <xdr:cNvPr id="706" name="Picture 519">
          <a:extLst>
            <a:ext uri="{FF2B5EF4-FFF2-40B4-BE49-F238E27FC236}">
              <a16:creationId xmlns:a16="http://schemas.microsoft.com/office/drawing/2014/main" xmlns="" id="{8D86C18A-FD1D-4A1A-AE0C-50195BEE9E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53445320"/>
          <a:ext cx="1970126" cy="127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39</xdr:row>
      <xdr:rowOff>1586417</xdr:rowOff>
    </xdr:from>
    <xdr:to>
      <xdr:col>1</xdr:col>
      <xdr:colOff>1388635</xdr:colOff>
      <xdr:row>40</xdr:row>
      <xdr:rowOff>1179568</xdr:rowOff>
    </xdr:to>
    <xdr:pic>
      <xdr:nvPicPr>
        <xdr:cNvPr id="707" name="Picture 522">
          <a:extLst>
            <a:ext uri="{FF2B5EF4-FFF2-40B4-BE49-F238E27FC236}">
              <a16:creationId xmlns:a16="http://schemas.microsoft.com/office/drawing/2014/main" xmlns="" id="{C9046E80-3A69-485E-933A-26072978D0D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54904005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40</xdr:row>
      <xdr:rowOff>1584546</xdr:rowOff>
    </xdr:from>
    <xdr:to>
      <xdr:col>1</xdr:col>
      <xdr:colOff>1388635</xdr:colOff>
      <xdr:row>41</xdr:row>
      <xdr:rowOff>1185951</xdr:rowOff>
    </xdr:to>
    <xdr:pic>
      <xdr:nvPicPr>
        <xdr:cNvPr id="708" name="Picture 525">
          <a:extLst>
            <a:ext uri="{FF2B5EF4-FFF2-40B4-BE49-F238E27FC236}">
              <a16:creationId xmlns:a16="http://schemas.microsoft.com/office/drawing/2014/main" xmlns="" id="{96225DEB-BA76-496F-A808-1AF352899D6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56560605"/>
          <a:ext cx="1970126" cy="12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323197</xdr:colOff>
      <xdr:row>42</xdr:row>
      <xdr:rowOff>222231</xdr:rowOff>
    </xdr:from>
    <xdr:to>
      <xdr:col>1</xdr:col>
      <xdr:colOff>1391623</xdr:colOff>
      <xdr:row>42</xdr:row>
      <xdr:rowOff>1483538</xdr:rowOff>
    </xdr:to>
    <xdr:pic>
      <xdr:nvPicPr>
        <xdr:cNvPr id="709" name="Picture 528">
          <a:extLst>
            <a:ext uri="{FF2B5EF4-FFF2-40B4-BE49-F238E27FC236}">
              <a16:creationId xmlns:a16="http://schemas.microsoft.com/office/drawing/2014/main" xmlns="" id="{79606387-7F96-4DCC-A8A1-9AED9B28436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6962" y="58515231"/>
          <a:ext cx="1970126" cy="1261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412845</xdr:colOff>
      <xdr:row>43</xdr:row>
      <xdr:rowOff>44366</xdr:rowOff>
    </xdr:from>
    <xdr:to>
      <xdr:col>1</xdr:col>
      <xdr:colOff>1392371</xdr:colOff>
      <xdr:row>43</xdr:row>
      <xdr:rowOff>1531858</xdr:rowOff>
    </xdr:to>
    <xdr:pic>
      <xdr:nvPicPr>
        <xdr:cNvPr id="710" name="Picture 637">
          <a:extLst>
            <a:ext uri="{FF2B5EF4-FFF2-40B4-BE49-F238E27FC236}">
              <a16:creationId xmlns:a16="http://schemas.microsoft.com/office/drawing/2014/main" xmlns="" id="{400E87EF-E433-41CD-9537-F44524040D1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6610" y="59995837"/>
          <a:ext cx="1970126" cy="148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368020</xdr:colOff>
      <xdr:row>44</xdr:row>
      <xdr:rowOff>196888</xdr:rowOff>
    </xdr:from>
    <xdr:to>
      <xdr:col>1</xdr:col>
      <xdr:colOff>1391996</xdr:colOff>
      <xdr:row>44</xdr:row>
      <xdr:rowOff>1448510</xdr:rowOff>
    </xdr:to>
    <xdr:pic>
      <xdr:nvPicPr>
        <xdr:cNvPr id="711" name="Picture 640">
          <a:extLst>
            <a:ext uri="{FF2B5EF4-FFF2-40B4-BE49-F238E27FC236}">
              <a16:creationId xmlns:a16="http://schemas.microsoft.com/office/drawing/2014/main" xmlns="" id="{9D41A8AB-1582-4B8F-B2BF-00CEB614917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1785" y="61806829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382962</xdr:colOff>
      <xdr:row>45</xdr:row>
      <xdr:rowOff>316416</xdr:rowOff>
    </xdr:from>
    <xdr:to>
      <xdr:col>1</xdr:col>
      <xdr:colOff>1387888</xdr:colOff>
      <xdr:row>45</xdr:row>
      <xdr:rowOff>1568038</xdr:rowOff>
    </xdr:to>
    <xdr:pic>
      <xdr:nvPicPr>
        <xdr:cNvPr id="712" name="Picture 643">
          <a:extLst>
            <a:ext uri="{FF2B5EF4-FFF2-40B4-BE49-F238E27FC236}">
              <a16:creationId xmlns:a16="http://schemas.microsoft.com/office/drawing/2014/main" xmlns="" id="{C51FAC08-F7A4-4805-BAE5-B6A6D41536A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6727" y="63584828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278373</xdr:colOff>
      <xdr:row>46</xdr:row>
      <xdr:rowOff>224659</xdr:rowOff>
    </xdr:from>
    <xdr:to>
      <xdr:col>1</xdr:col>
      <xdr:colOff>1391249</xdr:colOff>
      <xdr:row>46</xdr:row>
      <xdr:rowOff>1482393</xdr:rowOff>
    </xdr:to>
    <xdr:pic>
      <xdr:nvPicPr>
        <xdr:cNvPr id="713" name="Picture 646">
          <a:extLst>
            <a:ext uri="{FF2B5EF4-FFF2-40B4-BE49-F238E27FC236}">
              <a16:creationId xmlns:a16="http://schemas.microsoft.com/office/drawing/2014/main" xmlns="" id="{88EF432B-A44A-45AB-B0AF-24D9B860EAD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2138" y="65151541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390433</xdr:colOff>
      <xdr:row>47</xdr:row>
      <xdr:rowOff>413535</xdr:rowOff>
    </xdr:from>
    <xdr:to>
      <xdr:col>1</xdr:col>
      <xdr:colOff>1389009</xdr:colOff>
      <xdr:row>48</xdr:row>
      <xdr:rowOff>6686</xdr:rowOff>
    </xdr:to>
    <xdr:pic>
      <xdr:nvPicPr>
        <xdr:cNvPr id="714" name="Picture 649">
          <a:extLst>
            <a:ext uri="{FF2B5EF4-FFF2-40B4-BE49-F238E27FC236}">
              <a16:creationId xmlns:a16="http://schemas.microsoft.com/office/drawing/2014/main" xmlns="" id="{B9F5212F-3528-47AA-9BE5-649CDE2BD3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4198" y="66998888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47</xdr:row>
      <xdr:rowOff>1578091</xdr:rowOff>
    </xdr:from>
    <xdr:to>
      <xdr:col>1</xdr:col>
      <xdr:colOff>1388635</xdr:colOff>
      <xdr:row>48</xdr:row>
      <xdr:rowOff>1025343</xdr:rowOff>
    </xdr:to>
    <xdr:pic>
      <xdr:nvPicPr>
        <xdr:cNvPr id="715" name="Picture 652">
          <a:extLst>
            <a:ext uri="{FF2B5EF4-FFF2-40B4-BE49-F238E27FC236}">
              <a16:creationId xmlns:a16="http://schemas.microsoft.com/office/drawing/2014/main" xmlns="" id="{5B246360-7829-48AA-8B30-B7B969D9050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68163444"/>
          <a:ext cx="1970126" cy="1105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338139</xdr:colOff>
      <xdr:row>50</xdr:row>
      <xdr:rowOff>114596</xdr:rowOff>
    </xdr:from>
    <xdr:to>
      <xdr:col>1</xdr:col>
      <xdr:colOff>1387515</xdr:colOff>
      <xdr:row>50</xdr:row>
      <xdr:rowOff>1656154</xdr:rowOff>
    </xdr:to>
    <xdr:pic>
      <xdr:nvPicPr>
        <xdr:cNvPr id="716" name="Picture 655">
          <a:extLst>
            <a:ext uri="{FF2B5EF4-FFF2-40B4-BE49-F238E27FC236}">
              <a16:creationId xmlns:a16="http://schemas.microsoft.com/office/drawing/2014/main" xmlns="" id="{301B3D85-16F7-4DA1-877F-466E2E0138F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1904" y="71675361"/>
          <a:ext cx="1970126" cy="1541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397903</xdr:colOff>
      <xdr:row>49</xdr:row>
      <xdr:rowOff>201497</xdr:rowOff>
    </xdr:from>
    <xdr:to>
      <xdr:col>1</xdr:col>
      <xdr:colOff>1390129</xdr:colOff>
      <xdr:row>50</xdr:row>
      <xdr:rowOff>30518</xdr:rowOff>
    </xdr:to>
    <xdr:pic>
      <xdr:nvPicPr>
        <xdr:cNvPr id="717" name="Picture 757">
          <a:extLst>
            <a:ext uri="{FF2B5EF4-FFF2-40B4-BE49-F238E27FC236}">
              <a16:creationId xmlns:a16="http://schemas.microsoft.com/office/drawing/2014/main" xmlns="" id="{40B30540-6F1A-47CA-9C8B-E6221E95402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1668" y="70103791"/>
          <a:ext cx="1970126" cy="148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338139</xdr:colOff>
      <xdr:row>51</xdr:row>
      <xdr:rowOff>374161</xdr:rowOff>
    </xdr:from>
    <xdr:to>
      <xdr:col>1</xdr:col>
      <xdr:colOff>1387515</xdr:colOff>
      <xdr:row>51</xdr:row>
      <xdr:rowOff>1631895</xdr:rowOff>
    </xdr:to>
    <xdr:pic>
      <xdr:nvPicPr>
        <xdr:cNvPr id="718" name="Picture 760">
          <a:extLst>
            <a:ext uri="{FF2B5EF4-FFF2-40B4-BE49-F238E27FC236}">
              <a16:creationId xmlns:a16="http://schemas.microsoft.com/office/drawing/2014/main" xmlns="" id="{D17E24AC-D053-4C36-8784-9F764661587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1904" y="73593396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52</xdr:row>
      <xdr:rowOff>335128</xdr:rowOff>
    </xdr:from>
    <xdr:to>
      <xdr:col>1</xdr:col>
      <xdr:colOff>1388635</xdr:colOff>
      <xdr:row>52</xdr:row>
      <xdr:rowOff>1452168</xdr:rowOff>
    </xdr:to>
    <xdr:pic>
      <xdr:nvPicPr>
        <xdr:cNvPr id="719" name="Picture 763">
          <a:extLst>
            <a:ext uri="{FF2B5EF4-FFF2-40B4-BE49-F238E27FC236}">
              <a16:creationId xmlns:a16="http://schemas.microsoft.com/office/drawing/2014/main" xmlns="" id="{B22B49D1-20DE-4D0D-BB6A-84C5ACBAF5E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75212834"/>
          <a:ext cx="1970126" cy="111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719098</xdr:colOff>
      <xdr:row>53</xdr:row>
      <xdr:rowOff>330154</xdr:rowOff>
    </xdr:from>
    <xdr:to>
      <xdr:col>1</xdr:col>
      <xdr:colOff>1389395</xdr:colOff>
      <xdr:row>53</xdr:row>
      <xdr:rowOff>1104460</xdr:rowOff>
    </xdr:to>
    <xdr:pic>
      <xdr:nvPicPr>
        <xdr:cNvPr id="720" name="Picture 766">
          <a:extLst>
            <a:ext uri="{FF2B5EF4-FFF2-40B4-BE49-F238E27FC236}">
              <a16:creationId xmlns:a16="http://schemas.microsoft.com/office/drawing/2014/main" xmlns="" id="{810EBE5F-CA0C-4504-9FD6-6FB81C9FDC4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32863" y="76866330"/>
          <a:ext cx="1184647" cy="77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308256</xdr:colOff>
      <xdr:row>54</xdr:row>
      <xdr:rowOff>300299</xdr:rowOff>
    </xdr:from>
    <xdr:to>
      <xdr:col>1</xdr:col>
      <xdr:colOff>1389382</xdr:colOff>
      <xdr:row>54</xdr:row>
      <xdr:rowOff>1575518</xdr:rowOff>
    </xdr:to>
    <xdr:pic>
      <xdr:nvPicPr>
        <xdr:cNvPr id="721" name="Picture 769">
          <a:extLst>
            <a:ext uri="{FF2B5EF4-FFF2-40B4-BE49-F238E27FC236}">
              <a16:creationId xmlns:a16="http://schemas.microsoft.com/office/drawing/2014/main" xmlns="" id="{3ACD2BA5-68BE-429A-955D-4E871EB8190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2021" y="78494946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375491</xdr:colOff>
      <xdr:row>55</xdr:row>
      <xdr:rowOff>255660</xdr:rowOff>
    </xdr:from>
    <xdr:to>
      <xdr:col>1</xdr:col>
      <xdr:colOff>1393117</xdr:colOff>
      <xdr:row>55</xdr:row>
      <xdr:rowOff>1531822</xdr:rowOff>
    </xdr:to>
    <xdr:pic>
      <xdr:nvPicPr>
        <xdr:cNvPr id="722" name="Picture 772">
          <a:extLst>
            <a:ext uri="{FF2B5EF4-FFF2-40B4-BE49-F238E27FC236}">
              <a16:creationId xmlns:a16="http://schemas.microsoft.com/office/drawing/2014/main" xmlns="" id="{BA7D9871-EAD1-416E-8B76-E98179AE07C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9256" y="80108778"/>
          <a:ext cx="1970126" cy="127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465098</xdr:colOff>
      <xdr:row>56</xdr:row>
      <xdr:rowOff>360036</xdr:rowOff>
    </xdr:from>
    <xdr:to>
      <xdr:col>1</xdr:col>
      <xdr:colOff>1390804</xdr:colOff>
      <xdr:row>56</xdr:row>
      <xdr:rowOff>1434095</xdr:rowOff>
    </xdr:to>
    <xdr:pic>
      <xdr:nvPicPr>
        <xdr:cNvPr id="723" name="Picture 775">
          <a:extLst>
            <a:ext uri="{FF2B5EF4-FFF2-40B4-BE49-F238E27FC236}">
              <a16:creationId xmlns:a16="http://schemas.microsoft.com/office/drawing/2014/main" xmlns="" id="{74C5C04E-3B2E-4E44-AD72-47D36A7ABB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8863" y="81871624"/>
          <a:ext cx="1643256" cy="1074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382962</xdr:colOff>
      <xdr:row>57</xdr:row>
      <xdr:rowOff>285368</xdr:rowOff>
    </xdr:from>
    <xdr:to>
      <xdr:col>1</xdr:col>
      <xdr:colOff>1387888</xdr:colOff>
      <xdr:row>57</xdr:row>
      <xdr:rowOff>1560587</xdr:rowOff>
    </xdr:to>
    <xdr:pic>
      <xdr:nvPicPr>
        <xdr:cNvPr id="724" name="Picture 880">
          <a:extLst>
            <a:ext uri="{FF2B5EF4-FFF2-40B4-BE49-F238E27FC236}">
              <a16:creationId xmlns:a16="http://schemas.microsoft.com/office/drawing/2014/main" xmlns="" id="{BCA3C476-9BC7-4902-B982-585023D9AB8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6727" y="83455427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263432</xdr:colOff>
      <xdr:row>58</xdr:row>
      <xdr:rowOff>282409</xdr:rowOff>
    </xdr:from>
    <xdr:to>
      <xdr:col>1</xdr:col>
      <xdr:colOff>1389008</xdr:colOff>
      <xdr:row>59</xdr:row>
      <xdr:rowOff>10172</xdr:rowOff>
    </xdr:to>
    <xdr:pic>
      <xdr:nvPicPr>
        <xdr:cNvPr id="725" name="Picture 883">
          <a:extLst>
            <a:ext uri="{FF2B5EF4-FFF2-40B4-BE49-F238E27FC236}">
              <a16:creationId xmlns:a16="http://schemas.microsoft.com/office/drawing/2014/main" xmlns="" id="{983E7C84-6FF9-4EA3-ABFF-2751C382B24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7197" y="85110938"/>
          <a:ext cx="1970126" cy="1386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360550</xdr:colOff>
      <xdr:row>59</xdr:row>
      <xdr:rowOff>345444</xdr:rowOff>
    </xdr:from>
    <xdr:to>
      <xdr:col>1</xdr:col>
      <xdr:colOff>1390876</xdr:colOff>
      <xdr:row>59</xdr:row>
      <xdr:rowOff>1451167</xdr:rowOff>
    </xdr:to>
    <xdr:pic>
      <xdr:nvPicPr>
        <xdr:cNvPr id="726" name="Picture 886">
          <a:extLst>
            <a:ext uri="{FF2B5EF4-FFF2-40B4-BE49-F238E27FC236}">
              <a16:creationId xmlns:a16="http://schemas.microsoft.com/office/drawing/2014/main" xmlns="" id="{9F0D56B2-47B4-4ACB-BDEB-7E59B2BB4A8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4315" y="86832444"/>
          <a:ext cx="1970126" cy="1105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323197</xdr:colOff>
      <xdr:row>60</xdr:row>
      <xdr:rowOff>299556</xdr:rowOff>
    </xdr:from>
    <xdr:to>
      <xdr:col>1</xdr:col>
      <xdr:colOff>1391623</xdr:colOff>
      <xdr:row>60</xdr:row>
      <xdr:rowOff>1577555</xdr:rowOff>
    </xdr:to>
    <xdr:pic>
      <xdr:nvPicPr>
        <xdr:cNvPr id="727" name="Picture 889">
          <a:extLst>
            <a:ext uri="{FF2B5EF4-FFF2-40B4-BE49-F238E27FC236}">
              <a16:creationId xmlns:a16="http://schemas.microsoft.com/office/drawing/2014/main" xmlns="" id="{56FB01DD-3AC8-4A5E-A04E-E695D2A45A9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6962" y="88445027"/>
          <a:ext cx="1970126" cy="127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353079</xdr:colOff>
      <xdr:row>61</xdr:row>
      <xdr:rowOff>344429</xdr:rowOff>
    </xdr:from>
    <xdr:to>
      <xdr:col>1</xdr:col>
      <xdr:colOff>1389755</xdr:colOff>
      <xdr:row>61</xdr:row>
      <xdr:rowOff>1604304</xdr:rowOff>
    </xdr:to>
    <xdr:pic>
      <xdr:nvPicPr>
        <xdr:cNvPr id="728" name="Picture 892">
          <a:extLst>
            <a:ext uri="{FF2B5EF4-FFF2-40B4-BE49-F238E27FC236}">
              <a16:creationId xmlns:a16="http://schemas.microsoft.com/office/drawing/2014/main" xmlns="" id="{2378EE08-5069-49D0-8957-4820D549D3D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844" y="90148370"/>
          <a:ext cx="1970126" cy="12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323197</xdr:colOff>
      <xdr:row>62</xdr:row>
      <xdr:rowOff>539679</xdr:rowOff>
    </xdr:from>
    <xdr:to>
      <xdr:col>1</xdr:col>
      <xdr:colOff>1391623</xdr:colOff>
      <xdr:row>62</xdr:row>
      <xdr:rowOff>1645402</xdr:rowOff>
    </xdr:to>
    <xdr:pic>
      <xdr:nvPicPr>
        <xdr:cNvPr id="729" name="Picture 895">
          <a:extLst>
            <a:ext uri="{FF2B5EF4-FFF2-40B4-BE49-F238E27FC236}">
              <a16:creationId xmlns:a16="http://schemas.microsoft.com/office/drawing/2014/main" xmlns="" id="{F27B9545-2B4A-4F3B-951A-357141BA602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6962" y="92002091"/>
          <a:ext cx="1970126" cy="1105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63</xdr:row>
      <xdr:rowOff>181785</xdr:rowOff>
    </xdr:from>
    <xdr:to>
      <xdr:col>1</xdr:col>
      <xdr:colOff>1388635</xdr:colOff>
      <xdr:row>63</xdr:row>
      <xdr:rowOff>1418255</xdr:rowOff>
    </xdr:to>
    <xdr:pic>
      <xdr:nvPicPr>
        <xdr:cNvPr id="730" name="Picture 898">
          <a:extLst>
            <a:ext uri="{FF2B5EF4-FFF2-40B4-BE49-F238E27FC236}">
              <a16:creationId xmlns:a16="http://schemas.microsoft.com/office/drawing/2014/main" xmlns="" id="{03D9AEB4-E275-4A46-88F5-98B94548C39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93302667"/>
          <a:ext cx="1970126" cy="1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64</xdr:row>
      <xdr:rowOff>327650</xdr:rowOff>
    </xdr:from>
    <xdr:to>
      <xdr:col>1</xdr:col>
      <xdr:colOff>1388635</xdr:colOff>
      <xdr:row>64</xdr:row>
      <xdr:rowOff>1636283</xdr:rowOff>
    </xdr:to>
    <xdr:pic>
      <xdr:nvPicPr>
        <xdr:cNvPr id="731" name="Picture 1001">
          <a:extLst>
            <a:ext uri="{FF2B5EF4-FFF2-40B4-BE49-F238E27FC236}">
              <a16:creationId xmlns:a16="http://schemas.microsoft.com/office/drawing/2014/main" xmlns="" id="{ACDF6363-E1BF-4591-8178-9FA58ABDB37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95107003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285845</xdr:colOff>
      <xdr:row>65</xdr:row>
      <xdr:rowOff>448453</xdr:rowOff>
    </xdr:from>
    <xdr:to>
      <xdr:col>1</xdr:col>
      <xdr:colOff>1392371</xdr:colOff>
      <xdr:row>66</xdr:row>
      <xdr:rowOff>26453</xdr:rowOff>
    </xdr:to>
    <xdr:pic>
      <xdr:nvPicPr>
        <xdr:cNvPr id="732" name="Picture 1004">
          <a:extLst>
            <a:ext uri="{FF2B5EF4-FFF2-40B4-BE49-F238E27FC236}">
              <a16:creationId xmlns:a16="http://schemas.microsoft.com/office/drawing/2014/main" xmlns="" id="{2AC3E73D-4E92-4A91-B0EF-91BEF3A658A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9610" y="96886277"/>
          <a:ext cx="1970126" cy="1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368021</xdr:colOff>
      <xdr:row>66</xdr:row>
      <xdr:rowOff>395320</xdr:rowOff>
    </xdr:from>
    <xdr:to>
      <xdr:col>1</xdr:col>
      <xdr:colOff>1391997</xdr:colOff>
      <xdr:row>66</xdr:row>
      <xdr:rowOff>1653054</xdr:rowOff>
    </xdr:to>
    <xdr:pic>
      <xdr:nvPicPr>
        <xdr:cNvPr id="733" name="Picture 1007">
          <a:extLst>
            <a:ext uri="{FF2B5EF4-FFF2-40B4-BE49-F238E27FC236}">
              <a16:creationId xmlns:a16="http://schemas.microsoft.com/office/drawing/2014/main" xmlns="" id="{1B1AF3F9-E72E-4F27-973E-3EA77F39524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1786" y="98491614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639164</xdr:colOff>
      <xdr:row>67</xdr:row>
      <xdr:rowOff>106548</xdr:rowOff>
    </xdr:from>
    <xdr:to>
      <xdr:col>1</xdr:col>
      <xdr:colOff>1390128</xdr:colOff>
      <xdr:row>67</xdr:row>
      <xdr:rowOff>1180993</xdr:rowOff>
    </xdr:to>
    <xdr:pic>
      <xdr:nvPicPr>
        <xdr:cNvPr id="734" name="Picture 1010">
          <a:extLst>
            <a:ext uri="{FF2B5EF4-FFF2-40B4-BE49-F238E27FC236}">
              <a16:creationId xmlns:a16="http://schemas.microsoft.com/office/drawing/2014/main" xmlns="" id="{0BC47B73-9B8E-4D61-86B9-998022F8D03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929" y="99861313"/>
          <a:ext cx="1557414" cy="1074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67</xdr:row>
      <xdr:rowOff>1584307</xdr:rowOff>
    </xdr:from>
    <xdr:to>
      <xdr:col>1</xdr:col>
      <xdr:colOff>1388635</xdr:colOff>
      <xdr:row>68</xdr:row>
      <xdr:rowOff>1183571</xdr:rowOff>
    </xdr:to>
    <xdr:pic>
      <xdr:nvPicPr>
        <xdr:cNvPr id="735" name="Picture 1013">
          <a:extLst>
            <a:ext uri="{FF2B5EF4-FFF2-40B4-BE49-F238E27FC236}">
              <a16:creationId xmlns:a16="http://schemas.microsoft.com/office/drawing/2014/main" xmlns="" id="{77EA09FD-4672-4A4C-8C82-44F5E1346E9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01339072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69</xdr:row>
      <xdr:rowOff>127732</xdr:rowOff>
    </xdr:from>
    <xdr:to>
      <xdr:col>1</xdr:col>
      <xdr:colOff>1388635</xdr:colOff>
      <xdr:row>69</xdr:row>
      <xdr:rowOff>1405731</xdr:rowOff>
    </xdr:to>
    <xdr:pic>
      <xdr:nvPicPr>
        <xdr:cNvPr id="736" name="Picture 1016">
          <a:extLst>
            <a:ext uri="{FF2B5EF4-FFF2-40B4-BE49-F238E27FC236}">
              <a16:creationId xmlns:a16="http://schemas.microsoft.com/office/drawing/2014/main" xmlns="" id="{185D66B8-1449-472B-AFF8-1B72ADB228E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03199438"/>
          <a:ext cx="1970126" cy="127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70</xdr:row>
      <xdr:rowOff>335128</xdr:rowOff>
    </xdr:from>
    <xdr:to>
      <xdr:col>1</xdr:col>
      <xdr:colOff>1388635</xdr:colOff>
      <xdr:row>70</xdr:row>
      <xdr:rowOff>1452168</xdr:rowOff>
    </xdr:to>
    <xdr:pic>
      <xdr:nvPicPr>
        <xdr:cNvPr id="737" name="Picture 1019">
          <a:extLst>
            <a:ext uri="{FF2B5EF4-FFF2-40B4-BE49-F238E27FC236}">
              <a16:creationId xmlns:a16="http://schemas.microsoft.com/office/drawing/2014/main" xmlns="" id="{48D5EAB0-D26F-4A91-881D-92188FDEA61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05065304"/>
          <a:ext cx="1970126" cy="111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71</xdr:row>
      <xdr:rowOff>67450</xdr:rowOff>
    </xdr:from>
    <xdr:to>
      <xdr:col>1</xdr:col>
      <xdr:colOff>1388635</xdr:colOff>
      <xdr:row>71</xdr:row>
      <xdr:rowOff>1303920</xdr:rowOff>
    </xdr:to>
    <xdr:pic>
      <xdr:nvPicPr>
        <xdr:cNvPr id="738" name="Picture 1124">
          <a:extLst>
            <a:ext uri="{FF2B5EF4-FFF2-40B4-BE49-F238E27FC236}">
              <a16:creationId xmlns:a16="http://schemas.microsoft.com/office/drawing/2014/main" xmlns="" id="{1AA3DC47-1AD2-4BC4-8229-CA25E999966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06456097"/>
          <a:ext cx="1970126" cy="1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71</xdr:row>
      <xdr:rowOff>1586415</xdr:rowOff>
    </xdr:from>
    <xdr:to>
      <xdr:col>1</xdr:col>
      <xdr:colOff>1388635</xdr:colOff>
      <xdr:row>72</xdr:row>
      <xdr:rowOff>1179566</xdr:rowOff>
    </xdr:to>
    <xdr:pic>
      <xdr:nvPicPr>
        <xdr:cNvPr id="739" name="Picture 1127">
          <a:extLst>
            <a:ext uri="{FF2B5EF4-FFF2-40B4-BE49-F238E27FC236}">
              <a16:creationId xmlns:a16="http://schemas.microsoft.com/office/drawing/2014/main" xmlns="" id="{3925FE8E-D704-46AD-977B-350E2CB74DA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07975062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507533</xdr:colOff>
      <xdr:row>73</xdr:row>
      <xdr:rowOff>142483</xdr:rowOff>
    </xdr:from>
    <xdr:to>
      <xdr:col>1</xdr:col>
      <xdr:colOff>1387797</xdr:colOff>
      <xdr:row>73</xdr:row>
      <xdr:rowOff>1397207</xdr:rowOff>
    </xdr:to>
    <xdr:pic>
      <xdr:nvPicPr>
        <xdr:cNvPr id="740" name="Picture 1130">
          <a:extLst>
            <a:ext uri="{FF2B5EF4-FFF2-40B4-BE49-F238E27FC236}">
              <a16:creationId xmlns:a16="http://schemas.microsoft.com/office/drawing/2014/main" xmlns="" id="{C1C98FC7-7FC5-4FE7-87DE-FFFE3CFBB8D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21298" y="109848071"/>
          <a:ext cx="1959764" cy="1254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545633</xdr:colOff>
      <xdr:row>74</xdr:row>
      <xdr:rowOff>119084</xdr:rowOff>
    </xdr:from>
    <xdr:to>
      <xdr:col>1</xdr:col>
      <xdr:colOff>1387797</xdr:colOff>
      <xdr:row>74</xdr:row>
      <xdr:rowOff>1352788</xdr:rowOff>
    </xdr:to>
    <xdr:pic>
      <xdr:nvPicPr>
        <xdr:cNvPr id="741" name="Picture 1133">
          <a:extLst>
            <a:ext uri="{FF2B5EF4-FFF2-40B4-BE49-F238E27FC236}">
              <a16:creationId xmlns:a16="http://schemas.microsoft.com/office/drawing/2014/main" xmlns="" id="{845140EB-ACC5-4E65-B6C5-D2F015F62E2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9398" y="111483143"/>
          <a:ext cx="1959764" cy="12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74</xdr:row>
      <xdr:rowOff>1586415</xdr:rowOff>
    </xdr:from>
    <xdr:to>
      <xdr:col>1</xdr:col>
      <xdr:colOff>1388635</xdr:colOff>
      <xdr:row>75</xdr:row>
      <xdr:rowOff>1179567</xdr:rowOff>
    </xdr:to>
    <xdr:pic>
      <xdr:nvPicPr>
        <xdr:cNvPr id="742" name="Picture 1136">
          <a:extLst>
            <a:ext uri="{FF2B5EF4-FFF2-40B4-BE49-F238E27FC236}">
              <a16:creationId xmlns:a16="http://schemas.microsoft.com/office/drawing/2014/main" xmlns="" id="{F04ABF39-23D6-4E3B-BE50-B32616BE757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12950474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75</xdr:row>
      <xdr:rowOff>1584546</xdr:rowOff>
    </xdr:from>
    <xdr:to>
      <xdr:col>1</xdr:col>
      <xdr:colOff>1388635</xdr:colOff>
      <xdr:row>76</xdr:row>
      <xdr:rowOff>1185950</xdr:rowOff>
    </xdr:to>
    <xdr:pic>
      <xdr:nvPicPr>
        <xdr:cNvPr id="743" name="Picture 1139">
          <a:extLst>
            <a:ext uri="{FF2B5EF4-FFF2-40B4-BE49-F238E27FC236}">
              <a16:creationId xmlns:a16="http://schemas.microsoft.com/office/drawing/2014/main" xmlns="" id="{608491D6-3AA6-4B42-8CF0-73371A53F3D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14607075"/>
          <a:ext cx="1970126" cy="12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76</xdr:row>
      <xdr:rowOff>1610365</xdr:rowOff>
    </xdr:from>
    <xdr:to>
      <xdr:col>1</xdr:col>
      <xdr:colOff>1388635</xdr:colOff>
      <xdr:row>77</xdr:row>
      <xdr:rowOff>1398293</xdr:rowOff>
    </xdr:to>
    <xdr:pic>
      <xdr:nvPicPr>
        <xdr:cNvPr id="744" name="Picture 1142">
          <a:extLst>
            <a:ext uri="{FF2B5EF4-FFF2-40B4-BE49-F238E27FC236}">
              <a16:creationId xmlns:a16="http://schemas.microsoft.com/office/drawing/2014/main" xmlns="" id="{DE540DA6-889E-4494-9B36-AD96A8A336A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16291365"/>
          <a:ext cx="1970126" cy="144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78</xdr:row>
      <xdr:rowOff>327650</xdr:rowOff>
    </xdr:from>
    <xdr:to>
      <xdr:col>1</xdr:col>
      <xdr:colOff>1388635</xdr:colOff>
      <xdr:row>78</xdr:row>
      <xdr:rowOff>1636283</xdr:rowOff>
    </xdr:to>
    <xdr:pic>
      <xdr:nvPicPr>
        <xdr:cNvPr id="745" name="Picture 1245">
          <a:extLst>
            <a:ext uri="{FF2B5EF4-FFF2-40B4-BE49-F238E27FC236}">
              <a16:creationId xmlns:a16="http://schemas.microsoft.com/office/drawing/2014/main" xmlns="" id="{9AECC007-DB4F-4D79-BCE9-EC9E5FEF167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18325591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457627</xdr:colOff>
      <xdr:row>79</xdr:row>
      <xdr:rowOff>141542</xdr:rowOff>
    </xdr:from>
    <xdr:to>
      <xdr:col>1</xdr:col>
      <xdr:colOff>1392269</xdr:colOff>
      <xdr:row>79</xdr:row>
      <xdr:rowOff>1229029</xdr:rowOff>
    </xdr:to>
    <xdr:pic>
      <xdr:nvPicPr>
        <xdr:cNvPr id="746" name="Picture 1248">
          <a:extLst>
            <a:ext uri="{FF2B5EF4-FFF2-40B4-BE49-F238E27FC236}">
              <a16:creationId xmlns:a16="http://schemas.microsoft.com/office/drawing/2014/main" xmlns="" id="{12981372-C36A-4FF1-9B1D-D8BD677BBD4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1392" y="119797954"/>
          <a:ext cx="1690292" cy="1087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80</xdr:row>
      <xdr:rowOff>65925</xdr:rowOff>
    </xdr:from>
    <xdr:to>
      <xdr:col>1</xdr:col>
      <xdr:colOff>1388635</xdr:colOff>
      <xdr:row>80</xdr:row>
      <xdr:rowOff>1350224</xdr:rowOff>
    </xdr:to>
    <xdr:pic>
      <xdr:nvPicPr>
        <xdr:cNvPr id="747" name="Picture 1251">
          <a:extLst>
            <a:ext uri="{FF2B5EF4-FFF2-40B4-BE49-F238E27FC236}">
              <a16:creationId xmlns:a16="http://schemas.microsoft.com/office/drawing/2014/main" xmlns="" id="{48992869-D626-4CE8-8F33-3265F914E38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21380807"/>
          <a:ext cx="1970126" cy="1284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81</xdr:row>
      <xdr:rowOff>327650</xdr:rowOff>
    </xdr:from>
    <xdr:to>
      <xdr:col>1</xdr:col>
      <xdr:colOff>1388635</xdr:colOff>
      <xdr:row>81</xdr:row>
      <xdr:rowOff>1636283</xdr:rowOff>
    </xdr:to>
    <xdr:pic>
      <xdr:nvPicPr>
        <xdr:cNvPr id="748" name="Picture 1254">
          <a:extLst>
            <a:ext uri="{FF2B5EF4-FFF2-40B4-BE49-F238E27FC236}">
              <a16:creationId xmlns:a16="http://schemas.microsoft.com/office/drawing/2014/main" xmlns="" id="{FFC62D29-5182-47F3-AAB5-BCCA59C28F4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23301003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82</xdr:row>
      <xdr:rowOff>68710</xdr:rowOff>
    </xdr:from>
    <xdr:to>
      <xdr:col>1</xdr:col>
      <xdr:colOff>1388635</xdr:colOff>
      <xdr:row>82</xdr:row>
      <xdr:rowOff>1343929</xdr:rowOff>
    </xdr:to>
    <xdr:pic>
      <xdr:nvPicPr>
        <xdr:cNvPr id="749" name="Picture 1257">
          <a:extLst>
            <a:ext uri="{FF2B5EF4-FFF2-40B4-BE49-F238E27FC236}">
              <a16:creationId xmlns:a16="http://schemas.microsoft.com/office/drawing/2014/main" xmlns="" id="{6B659DDA-BFCD-4CF5-BC28-E03D3CF80B7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24700534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83</xdr:row>
      <xdr:rowOff>181785</xdr:rowOff>
    </xdr:from>
    <xdr:to>
      <xdr:col>1</xdr:col>
      <xdr:colOff>1388635</xdr:colOff>
      <xdr:row>83</xdr:row>
      <xdr:rowOff>1418255</xdr:rowOff>
    </xdr:to>
    <xdr:pic>
      <xdr:nvPicPr>
        <xdr:cNvPr id="750" name="Picture 1260">
          <a:extLst>
            <a:ext uri="{FF2B5EF4-FFF2-40B4-BE49-F238E27FC236}">
              <a16:creationId xmlns:a16="http://schemas.microsoft.com/office/drawing/2014/main" xmlns="" id="{CEB5748F-E946-4A19-9EE2-6C5D9AAC471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26472079"/>
          <a:ext cx="1970126" cy="1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84</xdr:row>
      <xdr:rowOff>327650</xdr:rowOff>
    </xdr:from>
    <xdr:to>
      <xdr:col>1</xdr:col>
      <xdr:colOff>1388635</xdr:colOff>
      <xdr:row>84</xdr:row>
      <xdr:rowOff>1636283</xdr:rowOff>
    </xdr:to>
    <xdr:pic>
      <xdr:nvPicPr>
        <xdr:cNvPr id="751" name="Picture 1263">
          <a:extLst>
            <a:ext uri="{FF2B5EF4-FFF2-40B4-BE49-F238E27FC236}">
              <a16:creationId xmlns:a16="http://schemas.microsoft.com/office/drawing/2014/main" xmlns="" id="{91F12B4A-4CF4-4460-A069-12412FE2C54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28276415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85</xdr:row>
      <xdr:rowOff>67026</xdr:rowOff>
    </xdr:from>
    <xdr:to>
      <xdr:col>1</xdr:col>
      <xdr:colOff>1388635</xdr:colOff>
      <xdr:row>85</xdr:row>
      <xdr:rowOff>1554518</xdr:rowOff>
    </xdr:to>
    <xdr:pic>
      <xdr:nvPicPr>
        <xdr:cNvPr id="752" name="Picture 1369">
          <a:extLst>
            <a:ext uri="{FF2B5EF4-FFF2-40B4-BE49-F238E27FC236}">
              <a16:creationId xmlns:a16="http://schemas.microsoft.com/office/drawing/2014/main" xmlns="" id="{6762BA22-D5BC-4141-8E65-2C932A9A953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29674261"/>
          <a:ext cx="1970126" cy="148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86</xdr:row>
      <xdr:rowOff>180350</xdr:rowOff>
    </xdr:from>
    <xdr:to>
      <xdr:col>1</xdr:col>
      <xdr:colOff>1388635</xdr:colOff>
      <xdr:row>86</xdr:row>
      <xdr:rowOff>1527736</xdr:rowOff>
    </xdr:to>
    <xdr:pic>
      <xdr:nvPicPr>
        <xdr:cNvPr id="753" name="Picture 1372">
          <a:extLst>
            <a:ext uri="{FF2B5EF4-FFF2-40B4-BE49-F238E27FC236}">
              <a16:creationId xmlns:a16="http://schemas.microsoft.com/office/drawing/2014/main" xmlns="" id="{D4B7562E-4AEF-447D-BBD6-D6FD6A46962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31446056"/>
          <a:ext cx="1970126" cy="1347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435256</xdr:colOff>
      <xdr:row>87</xdr:row>
      <xdr:rowOff>155827</xdr:rowOff>
    </xdr:from>
    <xdr:to>
      <xdr:col>1</xdr:col>
      <xdr:colOff>1478282</xdr:colOff>
      <xdr:row>87</xdr:row>
      <xdr:rowOff>1464460</xdr:rowOff>
    </xdr:to>
    <xdr:pic>
      <xdr:nvPicPr>
        <xdr:cNvPr id="754" name="Picture 1375">
          <a:extLst>
            <a:ext uri="{FF2B5EF4-FFF2-40B4-BE49-F238E27FC236}">
              <a16:creationId xmlns:a16="http://schemas.microsoft.com/office/drawing/2014/main" xmlns="" id="{D52965C6-0676-46A9-937D-5E5BFEBBEC8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9021" y="137801415"/>
          <a:ext cx="10430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88</xdr:row>
      <xdr:rowOff>97333</xdr:rowOff>
    </xdr:from>
    <xdr:to>
      <xdr:col>1</xdr:col>
      <xdr:colOff>1388635</xdr:colOff>
      <xdr:row>88</xdr:row>
      <xdr:rowOff>1333803</xdr:rowOff>
    </xdr:to>
    <xdr:pic>
      <xdr:nvPicPr>
        <xdr:cNvPr id="755" name="Picture 1378">
          <a:extLst>
            <a:ext uri="{FF2B5EF4-FFF2-40B4-BE49-F238E27FC236}">
              <a16:creationId xmlns:a16="http://schemas.microsoft.com/office/drawing/2014/main" xmlns="" id="{ECDB3B8A-B8D4-46EC-82A8-5B80DAAFED9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39461157"/>
          <a:ext cx="1043026" cy="1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255962</xdr:colOff>
      <xdr:row>89</xdr:row>
      <xdr:rowOff>480769</xdr:rowOff>
    </xdr:from>
    <xdr:to>
      <xdr:col>1</xdr:col>
      <xdr:colOff>1298988</xdr:colOff>
      <xdr:row>90</xdr:row>
      <xdr:rowOff>73920</xdr:rowOff>
    </xdr:to>
    <xdr:pic>
      <xdr:nvPicPr>
        <xdr:cNvPr id="756" name="Picture 1381">
          <a:extLst>
            <a:ext uri="{FF2B5EF4-FFF2-40B4-BE49-F238E27FC236}">
              <a16:creationId xmlns:a16="http://schemas.microsoft.com/office/drawing/2014/main" xmlns="" id="{D1956B4F-EBDC-48DB-8C3C-840A9BA6F64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9727" y="141562828"/>
          <a:ext cx="1043026" cy="13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315727</xdr:colOff>
      <xdr:row>90</xdr:row>
      <xdr:rowOff>396484</xdr:rowOff>
    </xdr:from>
    <xdr:to>
      <xdr:col>1</xdr:col>
      <xdr:colOff>1358753</xdr:colOff>
      <xdr:row>90</xdr:row>
      <xdr:rowOff>1713983</xdr:rowOff>
    </xdr:to>
    <xdr:pic>
      <xdr:nvPicPr>
        <xdr:cNvPr id="757" name="Picture 1384">
          <a:extLst>
            <a:ext uri="{FF2B5EF4-FFF2-40B4-BE49-F238E27FC236}">
              <a16:creationId xmlns:a16="http://schemas.microsoft.com/office/drawing/2014/main" xmlns="" id="{B113D4A1-16E1-4454-8C26-B7583C37E89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9492" y="143196778"/>
          <a:ext cx="1043026" cy="131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315727</xdr:colOff>
      <xdr:row>91</xdr:row>
      <xdr:rowOff>263332</xdr:rowOff>
    </xdr:from>
    <xdr:to>
      <xdr:col>1</xdr:col>
      <xdr:colOff>1358753</xdr:colOff>
      <xdr:row>91</xdr:row>
      <xdr:rowOff>1696958</xdr:rowOff>
    </xdr:to>
    <xdr:pic>
      <xdr:nvPicPr>
        <xdr:cNvPr id="758" name="Picture 1387">
          <a:extLst>
            <a:ext uri="{FF2B5EF4-FFF2-40B4-BE49-F238E27FC236}">
              <a16:creationId xmlns:a16="http://schemas.microsoft.com/office/drawing/2014/main" xmlns="" id="{793733EB-A89F-4C81-A7AD-079AE2CE060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29492" y="144781861"/>
          <a:ext cx="1043026" cy="14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92</xdr:row>
      <xdr:rowOff>327650</xdr:rowOff>
    </xdr:from>
    <xdr:to>
      <xdr:col>1</xdr:col>
      <xdr:colOff>1388635</xdr:colOff>
      <xdr:row>92</xdr:row>
      <xdr:rowOff>1636283</xdr:rowOff>
    </xdr:to>
    <xdr:pic>
      <xdr:nvPicPr>
        <xdr:cNvPr id="759" name="Picture 1492">
          <a:extLst>
            <a:ext uri="{FF2B5EF4-FFF2-40B4-BE49-F238E27FC236}">
              <a16:creationId xmlns:a16="http://schemas.microsoft.com/office/drawing/2014/main" xmlns="" id="{F2DE42D4-36A3-4347-BF94-6223CFE3B36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41544179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93</xdr:row>
      <xdr:rowOff>67026</xdr:rowOff>
    </xdr:from>
    <xdr:to>
      <xdr:col>1</xdr:col>
      <xdr:colOff>1388635</xdr:colOff>
      <xdr:row>93</xdr:row>
      <xdr:rowOff>1554518</xdr:rowOff>
    </xdr:to>
    <xdr:pic>
      <xdr:nvPicPr>
        <xdr:cNvPr id="760" name="Picture 1495">
          <a:extLst>
            <a:ext uri="{FF2B5EF4-FFF2-40B4-BE49-F238E27FC236}">
              <a16:creationId xmlns:a16="http://schemas.microsoft.com/office/drawing/2014/main" xmlns="" id="{00468DE2-58C1-42B4-A824-A1C88FC1FB3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42942026"/>
          <a:ext cx="1970126" cy="1487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270903</xdr:colOff>
      <xdr:row>94</xdr:row>
      <xdr:rowOff>308946</xdr:rowOff>
    </xdr:from>
    <xdr:to>
      <xdr:col>1</xdr:col>
      <xdr:colOff>1313929</xdr:colOff>
      <xdr:row>94</xdr:row>
      <xdr:rowOff>1620332</xdr:rowOff>
    </xdr:to>
    <xdr:pic>
      <xdr:nvPicPr>
        <xdr:cNvPr id="761" name="Picture 1498">
          <a:extLst>
            <a:ext uri="{FF2B5EF4-FFF2-40B4-BE49-F238E27FC236}">
              <a16:creationId xmlns:a16="http://schemas.microsoft.com/office/drawing/2014/main" xmlns="" id="{2F952EBC-8817-49E7-B7DA-7AFA8B84544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4668" y="149982181"/>
          <a:ext cx="1043026" cy="13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95</xdr:row>
      <xdr:rowOff>68712</xdr:rowOff>
    </xdr:from>
    <xdr:to>
      <xdr:col>1</xdr:col>
      <xdr:colOff>1388635</xdr:colOff>
      <xdr:row>95</xdr:row>
      <xdr:rowOff>1343931</xdr:rowOff>
    </xdr:to>
    <xdr:pic>
      <xdr:nvPicPr>
        <xdr:cNvPr id="762" name="Picture 1501">
          <a:extLst>
            <a:ext uri="{FF2B5EF4-FFF2-40B4-BE49-F238E27FC236}">
              <a16:creationId xmlns:a16="http://schemas.microsoft.com/office/drawing/2014/main" xmlns="" id="{9EAB8178-100D-4268-B1A9-BD2BF5E16AF2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46260653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651902</xdr:colOff>
      <xdr:row>96</xdr:row>
      <xdr:rowOff>278950</xdr:rowOff>
    </xdr:from>
    <xdr:to>
      <xdr:col>1</xdr:col>
      <xdr:colOff>1391830</xdr:colOff>
      <xdr:row>96</xdr:row>
      <xdr:rowOff>1404472</xdr:rowOff>
    </xdr:to>
    <xdr:pic>
      <xdr:nvPicPr>
        <xdr:cNvPr id="763" name="Picture 1504">
          <a:extLst>
            <a:ext uri="{FF2B5EF4-FFF2-40B4-BE49-F238E27FC236}">
              <a16:creationId xmlns:a16="http://schemas.microsoft.com/office/drawing/2014/main" xmlns="" id="{1ED21CE6-BD4A-41BB-A4B7-A6EE07BA51C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5667" y="153388656"/>
          <a:ext cx="739928" cy="112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622020</xdr:colOff>
      <xdr:row>97</xdr:row>
      <xdr:rowOff>271480</xdr:rowOff>
    </xdr:from>
    <xdr:to>
      <xdr:col>1</xdr:col>
      <xdr:colOff>1381402</xdr:colOff>
      <xdr:row>97</xdr:row>
      <xdr:rowOff>1531472</xdr:rowOff>
    </xdr:to>
    <xdr:pic>
      <xdr:nvPicPr>
        <xdr:cNvPr id="764" name="Picture 1507">
          <a:extLst>
            <a:ext uri="{FF2B5EF4-FFF2-40B4-BE49-F238E27FC236}">
              <a16:creationId xmlns:a16="http://schemas.microsoft.com/office/drawing/2014/main" xmlns="" id="{EFBE5EAC-CB62-4C1F-A006-FB8CFCD6C69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5785" y="155099421"/>
          <a:ext cx="759382" cy="1259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98</xdr:row>
      <xdr:rowOff>62373</xdr:rowOff>
    </xdr:from>
    <xdr:to>
      <xdr:col>1</xdr:col>
      <xdr:colOff>1388635</xdr:colOff>
      <xdr:row>98</xdr:row>
      <xdr:rowOff>1358936</xdr:rowOff>
    </xdr:to>
    <xdr:pic>
      <xdr:nvPicPr>
        <xdr:cNvPr id="765" name="Picture 1510">
          <a:extLst>
            <a:ext uri="{FF2B5EF4-FFF2-40B4-BE49-F238E27FC236}">
              <a16:creationId xmlns:a16="http://schemas.microsoft.com/office/drawing/2014/main" xmlns="" id="{1B1B8756-6853-4725-813E-7878E3AF3F9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51229726"/>
          <a:ext cx="1970126" cy="1296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99</xdr:row>
      <xdr:rowOff>327650</xdr:rowOff>
    </xdr:from>
    <xdr:to>
      <xdr:col>1</xdr:col>
      <xdr:colOff>1388635</xdr:colOff>
      <xdr:row>99</xdr:row>
      <xdr:rowOff>1636283</xdr:rowOff>
    </xdr:to>
    <xdr:pic>
      <xdr:nvPicPr>
        <xdr:cNvPr id="766" name="Picture 1613">
          <a:extLst>
            <a:ext uri="{FF2B5EF4-FFF2-40B4-BE49-F238E27FC236}">
              <a16:creationId xmlns:a16="http://schemas.microsoft.com/office/drawing/2014/main" xmlns="" id="{F6276890-82D4-4305-96E2-5D888B8DAB2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53153474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100</xdr:row>
      <xdr:rowOff>68721</xdr:rowOff>
    </xdr:from>
    <xdr:to>
      <xdr:col>1</xdr:col>
      <xdr:colOff>1388635</xdr:colOff>
      <xdr:row>100</xdr:row>
      <xdr:rowOff>1343940</xdr:rowOff>
    </xdr:to>
    <xdr:pic>
      <xdr:nvPicPr>
        <xdr:cNvPr id="767" name="Picture 1616">
          <a:extLst>
            <a:ext uri="{FF2B5EF4-FFF2-40B4-BE49-F238E27FC236}">
              <a16:creationId xmlns:a16="http://schemas.microsoft.com/office/drawing/2014/main" xmlns="" id="{48354715-480F-4D96-BF79-ECE8EEC69A1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54553015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101</xdr:row>
      <xdr:rowOff>68896</xdr:rowOff>
    </xdr:from>
    <xdr:to>
      <xdr:col>1</xdr:col>
      <xdr:colOff>1388635</xdr:colOff>
      <xdr:row>101</xdr:row>
      <xdr:rowOff>1345058</xdr:rowOff>
    </xdr:to>
    <xdr:pic>
      <xdr:nvPicPr>
        <xdr:cNvPr id="768" name="Picture 1619">
          <a:extLst>
            <a:ext uri="{FF2B5EF4-FFF2-40B4-BE49-F238E27FC236}">
              <a16:creationId xmlns:a16="http://schemas.microsoft.com/office/drawing/2014/main" xmlns="" id="{689BD2AF-9968-4F34-AE8C-FF087870C9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56211661"/>
          <a:ext cx="1970126" cy="127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353079</xdr:colOff>
      <xdr:row>102</xdr:row>
      <xdr:rowOff>188238</xdr:rowOff>
    </xdr:from>
    <xdr:to>
      <xdr:col>1</xdr:col>
      <xdr:colOff>1396105</xdr:colOff>
      <xdr:row>102</xdr:row>
      <xdr:rowOff>1463457</xdr:rowOff>
    </xdr:to>
    <xdr:pic>
      <xdr:nvPicPr>
        <xdr:cNvPr id="769" name="Picture 1622">
          <a:extLst>
            <a:ext uri="{FF2B5EF4-FFF2-40B4-BE49-F238E27FC236}">
              <a16:creationId xmlns:a16="http://schemas.microsoft.com/office/drawing/2014/main" xmlns="" id="{5C63B2D0-2E43-4B51-9969-FEF789AB76B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844" y="163607356"/>
          <a:ext cx="10430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360551</xdr:colOff>
      <xdr:row>103</xdr:row>
      <xdr:rowOff>348904</xdr:rowOff>
    </xdr:from>
    <xdr:to>
      <xdr:col>1</xdr:col>
      <xdr:colOff>1403577</xdr:colOff>
      <xdr:row>103</xdr:row>
      <xdr:rowOff>1669219</xdr:rowOff>
    </xdr:to>
    <xdr:pic>
      <xdr:nvPicPr>
        <xdr:cNvPr id="770" name="Picture 1625">
          <a:extLst>
            <a:ext uri="{FF2B5EF4-FFF2-40B4-BE49-F238E27FC236}">
              <a16:creationId xmlns:a16="http://schemas.microsoft.com/office/drawing/2014/main" xmlns="" id="{74AA030B-FE4B-4B7F-B183-1764214802D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4316" y="165486257"/>
          <a:ext cx="1043026" cy="132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320582</xdr:colOff>
      <xdr:row>104</xdr:row>
      <xdr:rowOff>110855</xdr:rowOff>
    </xdr:from>
    <xdr:to>
      <xdr:col>1</xdr:col>
      <xdr:colOff>1306458</xdr:colOff>
      <xdr:row>105</xdr:row>
      <xdr:rowOff>20299</xdr:rowOff>
    </xdr:to>
    <xdr:pic>
      <xdr:nvPicPr>
        <xdr:cNvPr id="771" name="Picture 1628">
          <a:extLst>
            <a:ext uri="{FF2B5EF4-FFF2-40B4-BE49-F238E27FC236}">
              <a16:creationId xmlns:a16="http://schemas.microsoft.com/office/drawing/2014/main" xmlns="" id="{CFC70020-E471-47EF-865E-07FEF80CEA7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4347" y="166966443"/>
          <a:ext cx="985876" cy="162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397903</xdr:colOff>
      <xdr:row>105</xdr:row>
      <xdr:rowOff>135253</xdr:rowOff>
    </xdr:from>
    <xdr:to>
      <xdr:col>1</xdr:col>
      <xdr:colOff>1440929</xdr:colOff>
      <xdr:row>105</xdr:row>
      <xdr:rowOff>1454893</xdr:rowOff>
    </xdr:to>
    <xdr:pic>
      <xdr:nvPicPr>
        <xdr:cNvPr id="772" name="Picture 1631">
          <a:extLst>
            <a:ext uri="{FF2B5EF4-FFF2-40B4-BE49-F238E27FC236}">
              <a16:creationId xmlns:a16="http://schemas.microsoft.com/office/drawing/2014/main" xmlns="" id="{01481310-D0AE-495A-A1D4-110D253C0A1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1668" y="168709077"/>
          <a:ext cx="1043026" cy="131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323197</xdr:colOff>
      <xdr:row>106</xdr:row>
      <xdr:rowOff>238133</xdr:rowOff>
    </xdr:from>
    <xdr:to>
      <xdr:col>1</xdr:col>
      <xdr:colOff>1366223</xdr:colOff>
      <xdr:row>106</xdr:row>
      <xdr:rowOff>1493727</xdr:rowOff>
    </xdr:to>
    <xdr:pic>
      <xdr:nvPicPr>
        <xdr:cNvPr id="773" name="Picture 1738">
          <a:extLst>
            <a:ext uri="{FF2B5EF4-FFF2-40B4-BE49-F238E27FC236}">
              <a16:creationId xmlns:a16="http://schemas.microsoft.com/office/drawing/2014/main" xmlns="" id="{DEA33125-9A28-4D99-98A1-5528CAE62FF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6962" y="170530192"/>
          <a:ext cx="1043026" cy="1255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449822</xdr:colOff>
      <xdr:row>107</xdr:row>
      <xdr:rowOff>345805</xdr:rowOff>
    </xdr:from>
    <xdr:to>
      <xdr:col>1</xdr:col>
      <xdr:colOff>1321398</xdr:colOff>
      <xdr:row>107</xdr:row>
      <xdr:rowOff>1609551</xdr:rowOff>
    </xdr:to>
    <xdr:pic>
      <xdr:nvPicPr>
        <xdr:cNvPr id="774" name="Picture 1741">
          <a:extLst>
            <a:ext uri="{FF2B5EF4-FFF2-40B4-BE49-F238E27FC236}">
              <a16:creationId xmlns:a16="http://schemas.microsoft.com/office/drawing/2014/main" xmlns="" id="{9E7AA74A-8829-4C6B-9708-DC9F3077540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3587" y="172356099"/>
          <a:ext cx="871576" cy="126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383335</xdr:colOff>
      <xdr:row>108</xdr:row>
      <xdr:rowOff>179962</xdr:rowOff>
    </xdr:from>
    <xdr:to>
      <xdr:col>1</xdr:col>
      <xdr:colOff>1389831</xdr:colOff>
      <xdr:row>108</xdr:row>
      <xdr:rowOff>1413111</xdr:rowOff>
    </xdr:to>
    <xdr:pic>
      <xdr:nvPicPr>
        <xdr:cNvPr id="775" name="Picture 1744">
          <a:extLst>
            <a:ext uri="{FF2B5EF4-FFF2-40B4-BE49-F238E27FC236}">
              <a16:creationId xmlns:a16="http://schemas.microsoft.com/office/drawing/2014/main" xmlns="" id="{E608E19E-BB47-4B19-9EF8-41B19B1B2A0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7100" y="167932021"/>
          <a:ext cx="1946296" cy="123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561881</xdr:colOff>
      <xdr:row>108</xdr:row>
      <xdr:rowOff>1600874</xdr:rowOff>
    </xdr:from>
    <xdr:to>
      <xdr:col>1</xdr:col>
      <xdr:colOff>1492177</xdr:colOff>
      <xdr:row>109</xdr:row>
      <xdr:rowOff>1509613</xdr:rowOff>
    </xdr:to>
    <xdr:pic>
      <xdr:nvPicPr>
        <xdr:cNvPr id="776" name="Picture 1747">
          <a:extLst>
            <a:ext uri="{FF2B5EF4-FFF2-40B4-BE49-F238E27FC236}">
              <a16:creationId xmlns:a16="http://schemas.microsoft.com/office/drawing/2014/main" xmlns="" id="{0369421D-DA5D-4493-9377-AFF3D621883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5646" y="175329403"/>
          <a:ext cx="930296" cy="162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432638</xdr:colOff>
      <xdr:row>110</xdr:row>
      <xdr:rowOff>441054</xdr:rowOff>
    </xdr:from>
    <xdr:to>
      <xdr:col>1</xdr:col>
      <xdr:colOff>1318484</xdr:colOff>
      <xdr:row>110</xdr:row>
      <xdr:rowOff>1645036</xdr:rowOff>
    </xdr:to>
    <xdr:pic>
      <xdr:nvPicPr>
        <xdr:cNvPr id="777" name="Picture 1750">
          <a:extLst>
            <a:ext uri="{FF2B5EF4-FFF2-40B4-BE49-F238E27FC236}">
              <a16:creationId xmlns:a16="http://schemas.microsoft.com/office/drawing/2014/main" xmlns="" id="{B45A860C-641F-4245-AC94-C2A6407226C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6403" y="177606054"/>
          <a:ext cx="885846" cy="120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468872</xdr:colOff>
      <xdr:row>111</xdr:row>
      <xdr:rowOff>432653</xdr:rowOff>
    </xdr:from>
    <xdr:to>
      <xdr:col>1</xdr:col>
      <xdr:colOff>1391248</xdr:colOff>
      <xdr:row>111</xdr:row>
      <xdr:rowOff>1540259</xdr:rowOff>
    </xdr:to>
    <xdr:pic>
      <xdr:nvPicPr>
        <xdr:cNvPr id="778" name="Picture 1753">
          <a:extLst>
            <a:ext uri="{FF2B5EF4-FFF2-40B4-BE49-F238E27FC236}">
              <a16:creationId xmlns:a16="http://schemas.microsoft.com/office/drawing/2014/main" xmlns="" id="{8CC09C00-B9F2-40F8-9A48-9CFC44B38F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2637" y="173160124"/>
          <a:ext cx="1970126" cy="1107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300785</xdr:colOff>
      <xdr:row>112</xdr:row>
      <xdr:rowOff>200232</xdr:rowOff>
    </xdr:from>
    <xdr:to>
      <xdr:col>1</xdr:col>
      <xdr:colOff>1350161</xdr:colOff>
      <xdr:row>112</xdr:row>
      <xdr:rowOff>1646230</xdr:rowOff>
    </xdr:to>
    <xdr:pic>
      <xdr:nvPicPr>
        <xdr:cNvPr id="779" name="Picture 1756">
          <a:extLst>
            <a:ext uri="{FF2B5EF4-FFF2-40B4-BE49-F238E27FC236}">
              <a16:creationId xmlns:a16="http://schemas.microsoft.com/office/drawing/2014/main" xmlns="" id="{49400540-7956-45B7-93D4-86E5FBFC0A5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4550" y="180801703"/>
          <a:ext cx="1049376" cy="1445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323197</xdr:colOff>
      <xdr:row>113</xdr:row>
      <xdr:rowOff>135956</xdr:rowOff>
    </xdr:from>
    <xdr:to>
      <xdr:col>1</xdr:col>
      <xdr:colOff>1397973</xdr:colOff>
      <xdr:row>113</xdr:row>
      <xdr:rowOff>1470940</xdr:rowOff>
    </xdr:to>
    <xdr:pic>
      <xdr:nvPicPr>
        <xdr:cNvPr id="780" name="Picture 1855">
          <a:extLst>
            <a:ext uri="{FF2B5EF4-FFF2-40B4-BE49-F238E27FC236}">
              <a16:creationId xmlns:a16="http://schemas.microsoft.com/office/drawing/2014/main" xmlns="" id="{AAE3D4D0-225E-4B01-8E88-910083FC28B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6962" y="182455662"/>
          <a:ext cx="1074776" cy="133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435256</xdr:colOff>
      <xdr:row>114</xdr:row>
      <xdr:rowOff>427484</xdr:rowOff>
    </xdr:from>
    <xdr:to>
      <xdr:col>1</xdr:col>
      <xdr:colOff>1389382</xdr:colOff>
      <xdr:row>115</xdr:row>
      <xdr:rowOff>45175</xdr:rowOff>
    </xdr:to>
    <xdr:pic>
      <xdr:nvPicPr>
        <xdr:cNvPr id="781" name="Picture 1858">
          <a:extLst>
            <a:ext uri="{FF2B5EF4-FFF2-40B4-BE49-F238E27FC236}">
              <a16:creationId xmlns:a16="http://schemas.microsoft.com/office/drawing/2014/main" xmlns="" id="{9716D378-8230-4203-B085-ED4B56DC724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9021" y="178130366"/>
          <a:ext cx="1970126" cy="127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338138</xdr:colOff>
      <xdr:row>115</xdr:row>
      <xdr:rowOff>240535</xdr:rowOff>
    </xdr:from>
    <xdr:to>
      <xdr:col>1</xdr:col>
      <xdr:colOff>1381164</xdr:colOff>
      <xdr:row>115</xdr:row>
      <xdr:rowOff>1515754</xdr:rowOff>
    </xdr:to>
    <xdr:pic>
      <xdr:nvPicPr>
        <xdr:cNvPr id="782" name="Picture 1861">
          <a:extLst>
            <a:ext uri="{FF2B5EF4-FFF2-40B4-BE49-F238E27FC236}">
              <a16:creationId xmlns:a16="http://schemas.microsoft.com/office/drawing/2014/main" xmlns="" id="{3FAB5E29-8503-43DE-A9C3-F1A0BE473A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1903" y="185996711"/>
          <a:ext cx="10430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369140</xdr:colOff>
      <xdr:row>116</xdr:row>
      <xdr:rowOff>431165</xdr:rowOff>
    </xdr:from>
    <xdr:to>
      <xdr:col>1</xdr:col>
      <xdr:colOff>1293086</xdr:colOff>
      <xdr:row>116</xdr:row>
      <xdr:rowOff>1598537</xdr:rowOff>
    </xdr:to>
    <xdr:pic>
      <xdr:nvPicPr>
        <xdr:cNvPr id="783" name="Picture 1864">
          <a:extLst>
            <a:ext uri="{FF2B5EF4-FFF2-40B4-BE49-F238E27FC236}">
              <a16:creationId xmlns:a16="http://schemas.microsoft.com/office/drawing/2014/main" xmlns="" id="{ABCE635D-357E-4FFD-9F89-879E14CCFC6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2905" y="187905577"/>
          <a:ext cx="923946" cy="116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405375</xdr:colOff>
      <xdr:row>117</xdr:row>
      <xdr:rowOff>25063</xdr:rowOff>
    </xdr:from>
    <xdr:to>
      <xdr:col>1</xdr:col>
      <xdr:colOff>1486501</xdr:colOff>
      <xdr:row>117</xdr:row>
      <xdr:rowOff>1336449</xdr:rowOff>
    </xdr:to>
    <xdr:pic>
      <xdr:nvPicPr>
        <xdr:cNvPr id="784" name="Picture 1867">
          <a:extLst>
            <a:ext uri="{FF2B5EF4-FFF2-40B4-BE49-F238E27FC236}">
              <a16:creationId xmlns:a16="http://schemas.microsoft.com/office/drawing/2014/main" xmlns="" id="{20F35520-46CC-4F03-82B8-9A1CA999B04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9140" y="189217710"/>
          <a:ext cx="1081126" cy="13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345610</xdr:colOff>
      <xdr:row>118</xdr:row>
      <xdr:rowOff>277193</xdr:rowOff>
    </xdr:from>
    <xdr:to>
      <xdr:col>1</xdr:col>
      <xdr:colOff>1414036</xdr:colOff>
      <xdr:row>118</xdr:row>
      <xdr:rowOff>1537068</xdr:rowOff>
    </xdr:to>
    <xdr:pic>
      <xdr:nvPicPr>
        <xdr:cNvPr id="785" name="Picture 1870">
          <a:extLst>
            <a:ext uri="{FF2B5EF4-FFF2-40B4-BE49-F238E27FC236}">
              <a16:creationId xmlns:a16="http://schemas.microsoft.com/office/drawing/2014/main" xmlns="" id="{2C336427-144C-479F-BC73-9E3D42BE08A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5" y="191188075"/>
          <a:ext cx="1068426" cy="125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118</xdr:row>
      <xdr:rowOff>1578155</xdr:rowOff>
    </xdr:from>
    <xdr:to>
      <xdr:col>1</xdr:col>
      <xdr:colOff>1388635</xdr:colOff>
      <xdr:row>119</xdr:row>
      <xdr:rowOff>1295579</xdr:rowOff>
    </xdr:to>
    <xdr:pic>
      <xdr:nvPicPr>
        <xdr:cNvPr id="786" name="Picture 1873">
          <a:extLst>
            <a:ext uri="{FF2B5EF4-FFF2-40B4-BE49-F238E27FC236}">
              <a16:creationId xmlns:a16="http://schemas.microsoft.com/office/drawing/2014/main" xmlns="" id="{483FC1C6-42F5-4A12-B5FA-CDED583730B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85914920"/>
          <a:ext cx="1970126" cy="1375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120</xdr:row>
      <xdr:rowOff>327650</xdr:rowOff>
    </xdr:from>
    <xdr:to>
      <xdr:col>1</xdr:col>
      <xdr:colOff>1388635</xdr:colOff>
      <xdr:row>120</xdr:row>
      <xdr:rowOff>1636283</xdr:rowOff>
    </xdr:to>
    <xdr:pic>
      <xdr:nvPicPr>
        <xdr:cNvPr id="787" name="Picture 1974">
          <a:extLst>
            <a:ext uri="{FF2B5EF4-FFF2-40B4-BE49-F238E27FC236}">
              <a16:creationId xmlns:a16="http://schemas.microsoft.com/office/drawing/2014/main" xmlns="" id="{B642A17E-1807-4EC7-A869-87685D9E014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87981356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121</xdr:row>
      <xdr:rowOff>68710</xdr:rowOff>
    </xdr:from>
    <xdr:to>
      <xdr:col>1</xdr:col>
      <xdr:colOff>1388635</xdr:colOff>
      <xdr:row>121</xdr:row>
      <xdr:rowOff>1343929</xdr:rowOff>
    </xdr:to>
    <xdr:pic>
      <xdr:nvPicPr>
        <xdr:cNvPr id="788" name="Picture 1977">
          <a:extLst>
            <a:ext uri="{FF2B5EF4-FFF2-40B4-BE49-F238E27FC236}">
              <a16:creationId xmlns:a16="http://schemas.microsoft.com/office/drawing/2014/main" xmlns="" id="{DE782873-6F97-4A32-9E41-347ED3339CA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89380886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121</xdr:row>
      <xdr:rowOff>1584306</xdr:rowOff>
    </xdr:from>
    <xdr:to>
      <xdr:col>1</xdr:col>
      <xdr:colOff>1388635</xdr:colOff>
      <xdr:row>122</xdr:row>
      <xdr:rowOff>1183569</xdr:rowOff>
    </xdr:to>
    <xdr:pic>
      <xdr:nvPicPr>
        <xdr:cNvPr id="789" name="Picture 1980">
          <a:extLst>
            <a:ext uri="{FF2B5EF4-FFF2-40B4-BE49-F238E27FC236}">
              <a16:creationId xmlns:a16="http://schemas.microsoft.com/office/drawing/2014/main" xmlns="" id="{03C748F4-045D-4445-A630-C4EDB70BF2A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90896482"/>
          <a:ext cx="1970126" cy="125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123</xdr:row>
      <xdr:rowOff>68711</xdr:rowOff>
    </xdr:from>
    <xdr:to>
      <xdr:col>1</xdr:col>
      <xdr:colOff>1388635</xdr:colOff>
      <xdr:row>123</xdr:row>
      <xdr:rowOff>1343930</xdr:rowOff>
    </xdr:to>
    <xdr:pic>
      <xdr:nvPicPr>
        <xdr:cNvPr id="790" name="Picture 1983">
          <a:extLst>
            <a:ext uri="{FF2B5EF4-FFF2-40B4-BE49-F238E27FC236}">
              <a16:creationId xmlns:a16="http://schemas.microsoft.com/office/drawing/2014/main" xmlns="" id="{E251D129-B8D3-4BCB-A5A9-468EB375797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92697829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124</xdr:row>
      <xdr:rowOff>68712</xdr:rowOff>
    </xdr:from>
    <xdr:to>
      <xdr:col>1</xdr:col>
      <xdr:colOff>1388635</xdr:colOff>
      <xdr:row>124</xdr:row>
      <xdr:rowOff>1343931</xdr:rowOff>
    </xdr:to>
    <xdr:pic>
      <xdr:nvPicPr>
        <xdr:cNvPr id="791" name="Picture 1986">
          <a:extLst>
            <a:ext uri="{FF2B5EF4-FFF2-40B4-BE49-F238E27FC236}">
              <a16:creationId xmlns:a16="http://schemas.microsoft.com/office/drawing/2014/main" xmlns="" id="{881A86DD-CB40-429F-99BC-56E9E42BB23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94356300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125</xdr:row>
      <xdr:rowOff>62373</xdr:rowOff>
    </xdr:from>
    <xdr:to>
      <xdr:col>1</xdr:col>
      <xdr:colOff>1388635</xdr:colOff>
      <xdr:row>125</xdr:row>
      <xdr:rowOff>1358936</xdr:rowOff>
    </xdr:to>
    <xdr:pic>
      <xdr:nvPicPr>
        <xdr:cNvPr id="792" name="Picture 1989">
          <a:extLst>
            <a:ext uri="{FF2B5EF4-FFF2-40B4-BE49-F238E27FC236}">
              <a16:creationId xmlns:a16="http://schemas.microsoft.com/office/drawing/2014/main" xmlns="" id="{C0129082-8E35-4015-92E1-64D1A3A8063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96008432"/>
          <a:ext cx="1970126" cy="1296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126</xdr:row>
      <xdr:rowOff>62373</xdr:rowOff>
    </xdr:from>
    <xdr:to>
      <xdr:col>1</xdr:col>
      <xdr:colOff>1388635</xdr:colOff>
      <xdr:row>126</xdr:row>
      <xdr:rowOff>1358936</xdr:rowOff>
    </xdr:to>
    <xdr:pic>
      <xdr:nvPicPr>
        <xdr:cNvPr id="793" name="Picture 1992">
          <a:extLst>
            <a:ext uri="{FF2B5EF4-FFF2-40B4-BE49-F238E27FC236}">
              <a16:creationId xmlns:a16="http://schemas.microsoft.com/office/drawing/2014/main" xmlns="" id="{30B8876B-8659-45B7-A4C0-2B86C9C6E96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97666902"/>
          <a:ext cx="1970126" cy="1296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127</xdr:row>
      <xdr:rowOff>68721</xdr:rowOff>
    </xdr:from>
    <xdr:to>
      <xdr:col>1</xdr:col>
      <xdr:colOff>1388635</xdr:colOff>
      <xdr:row>127</xdr:row>
      <xdr:rowOff>1343940</xdr:rowOff>
    </xdr:to>
    <xdr:pic>
      <xdr:nvPicPr>
        <xdr:cNvPr id="794" name="Picture 2096">
          <a:extLst>
            <a:ext uri="{FF2B5EF4-FFF2-40B4-BE49-F238E27FC236}">
              <a16:creationId xmlns:a16="http://schemas.microsoft.com/office/drawing/2014/main" xmlns="" id="{AA570C18-4D21-4482-B27A-DE2064F28FE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199331721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353080</xdr:colOff>
      <xdr:row>128</xdr:row>
      <xdr:rowOff>200396</xdr:rowOff>
    </xdr:from>
    <xdr:to>
      <xdr:col>1</xdr:col>
      <xdr:colOff>1396106</xdr:colOff>
      <xdr:row>128</xdr:row>
      <xdr:rowOff>1484695</xdr:rowOff>
    </xdr:to>
    <xdr:pic>
      <xdr:nvPicPr>
        <xdr:cNvPr id="795" name="Picture 2099">
          <a:extLst>
            <a:ext uri="{FF2B5EF4-FFF2-40B4-BE49-F238E27FC236}">
              <a16:creationId xmlns:a16="http://schemas.microsoft.com/office/drawing/2014/main" xmlns="" id="{9A2FE812-32CB-4638-901A-C1A9A908FCF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845" y="208293631"/>
          <a:ext cx="1043026" cy="1284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382962</xdr:colOff>
      <xdr:row>129</xdr:row>
      <xdr:rowOff>189414</xdr:rowOff>
    </xdr:from>
    <xdr:to>
      <xdr:col>1</xdr:col>
      <xdr:colOff>1425988</xdr:colOff>
      <xdr:row>129</xdr:row>
      <xdr:rowOff>1500802</xdr:rowOff>
    </xdr:to>
    <xdr:pic>
      <xdr:nvPicPr>
        <xdr:cNvPr id="796" name="Picture 2102">
          <a:extLst>
            <a:ext uri="{FF2B5EF4-FFF2-40B4-BE49-F238E27FC236}">
              <a16:creationId xmlns:a16="http://schemas.microsoft.com/office/drawing/2014/main" xmlns="" id="{87371526-AECF-436B-9E46-EAA87796C13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6727" y="210000885"/>
          <a:ext cx="1043026" cy="1311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300785</xdr:colOff>
      <xdr:row>130</xdr:row>
      <xdr:rowOff>217430</xdr:rowOff>
    </xdr:from>
    <xdr:to>
      <xdr:col>1</xdr:col>
      <xdr:colOff>1343811</xdr:colOff>
      <xdr:row>130</xdr:row>
      <xdr:rowOff>1537069</xdr:rowOff>
    </xdr:to>
    <xdr:pic>
      <xdr:nvPicPr>
        <xdr:cNvPr id="797" name="Picture 2105">
          <a:extLst>
            <a:ext uri="{FF2B5EF4-FFF2-40B4-BE49-F238E27FC236}">
              <a16:creationId xmlns:a16="http://schemas.microsoft.com/office/drawing/2014/main" xmlns="" id="{6EB5FA0B-05AD-4807-9C33-88C2A272EE1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4550" y="211747136"/>
          <a:ext cx="1043026" cy="131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397904</xdr:colOff>
      <xdr:row>131</xdr:row>
      <xdr:rowOff>69097</xdr:rowOff>
    </xdr:from>
    <xdr:to>
      <xdr:col>1</xdr:col>
      <xdr:colOff>1440930</xdr:colOff>
      <xdr:row>131</xdr:row>
      <xdr:rowOff>1502724</xdr:rowOff>
    </xdr:to>
    <xdr:pic>
      <xdr:nvPicPr>
        <xdr:cNvPr id="798" name="Picture 2108">
          <a:extLst>
            <a:ext uri="{FF2B5EF4-FFF2-40B4-BE49-F238E27FC236}">
              <a16:creationId xmlns:a16="http://schemas.microsoft.com/office/drawing/2014/main" xmlns="" id="{FB5FBAC6-C4CC-46CF-AFB7-854E8E0B25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1669" y="213317038"/>
          <a:ext cx="1043026" cy="1433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132</xdr:row>
      <xdr:rowOff>127730</xdr:rowOff>
    </xdr:from>
    <xdr:to>
      <xdr:col>1</xdr:col>
      <xdr:colOff>1388635</xdr:colOff>
      <xdr:row>132</xdr:row>
      <xdr:rowOff>1405729</xdr:rowOff>
    </xdr:to>
    <xdr:pic>
      <xdr:nvPicPr>
        <xdr:cNvPr id="799" name="Picture 2111">
          <a:extLst>
            <a:ext uri="{FF2B5EF4-FFF2-40B4-BE49-F238E27FC236}">
              <a16:creationId xmlns:a16="http://schemas.microsoft.com/office/drawing/2014/main" xmlns="" id="{39655A92-1504-4337-8559-A6DBCF015F2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07683083"/>
          <a:ext cx="1970126" cy="127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382962</xdr:colOff>
      <xdr:row>133</xdr:row>
      <xdr:rowOff>394054</xdr:rowOff>
    </xdr:from>
    <xdr:to>
      <xdr:col>1</xdr:col>
      <xdr:colOff>1387888</xdr:colOff>
      <xdr:row>133</xdr:row>
      <xdr:rowOff>1655361</xdr:rowOff>
    </xdr:to>
    <xdr:pic>
      <xdr:nvPicPr>
        <xdr:cNvPr id="800" name="Picture 2114">
          <a:extLst>
            <a:ext uri="{FF2B5EF4-FFF2-40B4-BE49-F238E27FC236}">
              <a16:creationId xmlns:a16="http://schemas.microsoft.com/office/drawing/2014/main" xmlns="" id="{939E4E9E-0370-47B5-AAB4-15B8DC5E36C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6727" y="209607878"/>
          <a:ext cx="1970126" cy="1261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300785</xdr:colOff>
      <xdr:row>134</xdr:row>
      <xdr:rowOff>275356</xdr:rowOff>
    </xdr:from>
    <xdr:to>
      <xdr:col>1</xdr:col>
      <xdr:colOff>1388261</xdr:colOff>
      <xdr:row>134</xdr:row>
      <xdr:rowOff>1583989</xdr:rowOff>
    </xdr:to>
    <xdr:pic>
      <xdr:nvPicPr>
        <xdr:cNvPr id="801" name="Picture 2217">
          <a:extLst>
            <a:ext uri="{FF2B5EF4-FFF2-40B4-BE49-F238E27FC236}">
              <a16:creationId xmlns:a16="http://schemas.microsoft.com/office/drawing/2014/main" xmlns="" id="{700ABB6E-33A1-4373-9AED-5B5B27C3DA5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4550" y="211147650"/>
          <a:ext cx="1970126" cy="130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323198</xdr:colOff>
      <xdr:row>135</xdr:row>
      <xdr:rowOff>337653</xdr:rowOff>
    </xdr:from>
    <xdr:to>
      <xdr:col>1</xdr:col>
      <xdr:colOff>1391624</xdr:colOff>
      <xdr:row>135</xdr:row>
      <xdr:rowOff>1612872</xdr:rowOff>
    </xdr:to>
    <xdr:pic>
      <xdr:nvPicPr>
        <xdr:cNvPr id="802" name="Picture 2220">
          <a:extLst>
            <a:ext uri="{FF2B5EF4-FFF2-40B4-BE49-F238E27FC236}">
              <a16:creationId xmlns:a16="http://schemas.microsoft.com/office/drawing/2014/main" xmlns="" id="{991EEA61-F26E-469A-BB2A-B9DC5B17E22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6963" y="212868418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338138</xdr:colOff>
      <xdr:row>136</xdr:row>
      <xdr:rowOff>283307</xdr:rowOff>
    </xdr:from>
    <xdr:to>
      <xdr:col>1</xdr:col>
      <xdr:colOff>1387514</xdr:colOff>
      <xdr:row>136</xdr:row>
      <xdr:rowOff>1472119</xdr:rowOff>
    </xdr:to>
    <xdr:pic>
      <xdr:nvPicPr>
        <xdr:cNvPr id="803" name="Picture 2223">
          <a:extLst>
            <a:ext uri="{FF2B5EF4-FFF2-40B4-BE49-F238E27FC236}">
              <a16:creationId xmlns:a16="http://schemas.microsoft.com/office/drawing/2014/main" xmlns="" id="{B40A7CB6-FE92-4979-850D-111EBFFBFC1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1903" y="214472542"/>
          <a:ext cx="1970126" cy="11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338138</xdr:colOff>
      <xdr:row>137</xdr:row>
      <xdr:rowOff>195896</xdr:rowOff>
    </xdr:from>
    <xdr:to>
      <xdr:col>1</xdr:col>
      <xdr:colOff>1387514</xdr:colOff>
      <xdr:row>137</xdr:row>
      <xdr:rowOff>1472058</xdr:rowOff>
    </xdr:to>
    <xdr:pic>
      <xdr:nvPicPr>
        <xdr:cNvPr id="804" name="Picture 2226">
          <a:extLst>
            <a:ext uri="{FF2B5EF4-FFF2-40B4-BE49-F238E27FC236}">
              <a16:creationId xmlns:a16="http://schemas.microsoft.com/office/drawing/2014/main" xmlns="" id="{B5CF9C54-7129-4903-AB64-DA6D65FFD1C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1903" y="216043602"/>
          <a:ext cx="1970126" cy="127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353080</xdr:colOff>
      <xdr:row>138</xdr:row>
      <xdr:rowOff>210648</xdr:rowOff>
    </xdr:from>
    <xdr:to>
      <xdr:col>1</xdr:col>
      <xdr:colOff>1389756</xdr:colOff>
      <xdr:row>138</xdr:row>
      <xdr:rowOff>1485867</xdr:rowOff>
    </xdr:to>
    <xdr:pic>
      <xdr:nvPicPr>
        <xdr:cNvPr id="805" name="Picture 2229">
          <a:extLst>
            <a:ext uri="{FF2B5EF4-FFF2-40B4-BE49-F238E27FC236}">
              <a16:creationId xmlns:a16="http://schemas.microsoft.com/office/drawing/2014/main" xmlns="" id="{711E44F2-018B-4C82-9C16-7B47C9ADCE1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845" y="217716824"/>
          <a:ext cx="1970126" cy="127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345609</xdr:colOff>
      <xdr:row>139</xdr:row>
      <xdr:rowOff>308946</xdr:rowOff>
    </xdr:from>
    <xdr:to>
      <xdr:col>1</xdr:col>
      <xdr:colOff>1388635</xdr:colOff>
      <xdr:row>139</xdr:row>
      <xdr:rowOff>1560568</xdr:rowOff>
    </xdr:to>
    <xdr:pic>
      <xdr:nvPicPr>
        <xdr:cNvPr id="806" name="Picture 2232">
          <a:extLst>
            <a:ext uri="{FF2B5EF4-FFF2-40B4-BE49-F238E27FC236}">
              <a16:creationId xmlns:a16="http://schemas.microsoft.com/office/drawing/2014/main" xmlns="" id="{92F46E37-970A-4F0A-980C-7A5626A1614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9374" y="219473593"/>
          <a:ext cx="1970126" cy="125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285845</xdr:colOff>
      <xdr:row>140</xdr:row>
      <xdr:rowOff>262953</xdr:rowOff>
    </xdr:from>
    <xdr:to>
      <xdr:col>1</xdr:col>
      <xdr:colOff>1392371</xdr:colOff>
      <xdr:row>140</xdr:row>
      <xdr:rowOff>1498629</xdr:rowOff>
    </xdr:to>
    <xdr:pic>
      <xdr:nvPicPr>
        <xdr:cNvPr id="807" name="Picture 2235">
          <a:extLst>
            <a:ext uri="{FF2B5EF4-FFF2-40B4-BE49-F238E27FC236}">
              <a16:creationId xmlns:a16="http://schemas.microsoft.com/office/drawing/2014/main" xmlns="" id="{2446FBE8-22C1-4A28-80B4-8601AA1B093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9610" y="221086071"/>
          <a:ext cx="1970126" cy="1235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360550</xdr:colOff>
      <xdr:row>141</xdr:row>
      <xdr:rowOff>172032</xdr:rowOff>
    </xdr:from>
    <xdr:to>
      <xdr:col>1</xdr:col>
      <xdr:colOff>1390876</xdr:colOff>
      <xdr:row>141</xdr:row>
      <xdr:rowOff>1615849</xdr:rowOff>
    </xdr:to>
    <xdr:pic>
      <xdr:nvPicPr>
        <xdr:cNvPr id="808" name="Picture 2339">
          <a:extLst>
            <a:ext uri="{FF2B5EF4-FFF2-40B4-BE49-F238E27FC236}">
              <a16:creationId xmlns:a16="http://schemas.microsoft.com/office/drawing/2014/main" xmlns="" id="{556B870D-F66E-4468-9049-029C4333314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4315" y="222653620"/>
          <a:ext cx="1970126" cy="1443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293315</xdr:colOff>
      <xdr:row>142</xdr:row>
      <xdr:rowOff>479597</xdr:rowOff>
    </xdr:from>
    <xdr:to>
      <xdr:col>1</xdr:col>
      <xdr:colOff>1393491</xdr:colOff>
      <xdr:row>142</xdr:row>
      <xdr:rowOff>1512977</xdr:rowOff>
    </xdr:to>
    <xdr:pic>
      <xdr:nvPicPr>
        <xdr:cNvPr id="809" name="Picture 2342">
          <a:extLst>
            <a:ext uri="{FF2B5EF4-FFF2-40B4-BE49-F238E27FC236}">
              <a16:creationId xmlns:a16="http://schemas.microsoft.com/office/drawing/2014/main" xmlns="" id="{48BA21DB-0229-4BE2-B4F7-38D377BCCA5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7080" y="224619656"/>
          <a:ext cx="1970126" cy="103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201792</xdr:colOff>
      <xdr:row>0</xdr:row>
      <xdr:rowOff>0</xdr:rowOff>
    </xdr:from>
    <xdr:to>
      <xdr:col>2</xdr:col>
      <xdr:colOff>164352</xdr:colOff>
      <xdr:row>5</xdr:row>
      <xdr:rowOff>80126</xdr:rowOff>
    </xdr:to>
    <xdr:pic>
      <xdr:nvPicPr>
        <xdr:cNvPr id="810" name="Picture 809" descr="Puma Logo History And Meaning: Celebrating The Puma Symbol">
          <a:extLst>
            <a:ext uri="{FF2B5EF4-FFF2-40B4-BE49-F238E27FC236}">
              <a16:creationId xmlns:a16="http://schemas.microsoft.com/office/drawing/2014/main" xmlns="" id="{F0DFF4D9-2516-0ED2-27FA-AE4DB241E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92" y="0"/>
          <a:ext cx="2091678" cy="1051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43"/>
  <sheetViews>
    <sheetView showGridLines="0" tabSelected="1" zoomScale="85" zoomScaleNormal="85" workbookViewId="0">
      <selection activeCell="F9" sqref="F9"/>
    </sheetView>
  </sheetViews>
  <sheetFormatPr defaultColWidth="14.42578125" defaultRowHeight="15" customHeight="1"/>
  <cols>
    <col min="1" max="1" width="4.42578125" style="3" customWidth="1"/>
    <col min="2" max="2" width="26" style="15" customWidth="1"/>
    <col min="3" max="6" width="19.85546875" style="15" customWidth="1"/>
    <col min="7" max="7" width="19.85546875" style="3" customWidth="1"/>
    <col min="8" max="8" width="19.85546875" style="15" customWidth="1"/>
    <col min="9" max="9" width="12" style="3" bestFit="1" customWidth="1"/>
    <col min="10" max="10" width="2.140625" customWidth="1"/>
    <col min="11" max="25" width="5.7109375" style="3" customWidth="1"/>
    <col min="26" max="26" width="15.42578125" style="17" customWidth="1"/>
    <col min="27" max="27" width="13.42578125" style="3" customWidth="1"/>
    <col min="28" max="16384" width="14.42578125" style="3"/>
  </cols>
  <sheetData>
    <row r="2" spans="2:27" ht="15" customHeight="1">
      <c r="B2" s="3"/>
    </row>
    <row r="3" spans="2:27" ht="15" customHeight="1">
      <c r="G3" s="22"/>
    </row>
    <row r="5" spans="2:27" ht="15" customHeight="1">
      <c r="B5" s="5"/>
      <c r="C5" s="5"/>
      <c r="D5" s="5"/>
    </row>
    <row r="6" spans="2:27" ht="15.75" customHeight="1">
      <c r="G6" s="22"/>
      <c r="K6" s="39" t="s">
        <v>282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18">
        <f>SUBTOTAL(9,Z9:Z143)</f>
        <v>0</v>
      </c>
      <c r="AA6" s="2">
        <f>SUBTOTAL(9,AA9:AA143)</f>
        <v>0</v>
      </c>
    </row>
    <row r="7" spans="2:27" s="6" customFormat="1" ht="6.95" customHeight="1">
      <c r="B7" s="9"/>
      <c r="C7" s="9"/>
      <c r="D7" s="9"/>
      <c r="E7" s="9"/>
      <c r="F7" s="9"/>
      <c r="G7" s="23"/>
      <c r="H7" s="10"/>
      <c r="I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19"/>
      <c r="AA7" s="7"/>
    </row>
    <row r="8" spans="2:27" ht="51" customHeight="1">
      <c r="B8" s="11" t="s">
        <v>2</v>
      </c>
      <c r="C8" s="11" t="s">
        <v>1</v>
      </c>
      <c r="D8" s="11" t="s">
        <v>6</v>
      </c>
      <c r="E8" s="11" t="s">
        <v>3</v>
      </c>
      <c r="F8" s="11" t="s">
        <v>271</v>
      </c>
      <c r="G8" s="24" t="s">
        <v>7</v>
      </c>
      <c r="H8" s="11" t="s">
        <v>0</v>
      </c>
      <c r="I8" s="4" t="s">
        <v>8</v>
      </c>
      <c r="K8" s="11" t="s">
        <v>262</v>
      </c>
      <c r="L8" s="11" t="s">
        <v>274</v>
      </c>
      <c r="M8" s="11" t="s">
        <v>241</v>
      </c>
      <c r="N8" s="11" t="s">
        <v>250</v>
      </c>
      <c r="O8" s="11" t="s">
        <v>275</v>
      </c>
      <c r="P8" s="11" t="s">
        <v>276</v>
      </c>
      <c r="Q8" s="11" t="s">
        <v>277</v>
      </c>
      <c r="R8" s="11" t="s">
        <v>244</v>
      </c>
      <c r="S8" s="11" t="s">
        <v>242</v>
      </c>
      <c r="T8" s="11" t="s">
        <v>278</v>
      </c>
      <c r="U8" s="11" t="s">
        <v>269</v>
      </c>
      <c r="V8" s="11" t="s">
        <v>279</v>
      </c>
      <c r="W8" s="11" t="s">
        <v>280</v>
      </c>
      <c r="X8" s="11" t="s">
        <v>281</v>
      </c>
      <c r="Y8" s="11" t="s">
        <v>243</v>
      </c>
      <c r="Z8" s="20" t="s">
        <v>4</v>
      </c>
      <c r="AA8" s="4" t="s">
        <v>5</v>
      </c>
    </row>
    <row r="9" spans="2:27" ht="135" customHeight="1">
      <c r="B9" s="16"/>
      <c r="C9" s="13" t="s">
        <v>272</v>
      </c>
      <c r="D9" s="13" t="s">
        <v>9</v>
      </c>
      <c r="E9" s="14" t="s">
        <v>144</v>
      </c>
      <c r="F9" s="12" t="s">
        <v>241</v>
      </c>
      <c r="G9" s="25" t="s">
        <v>273</v>
      </c>
      <c r="H9" s="14">
        <v>36</v>
      </c>
      <c r="I9" s="8">
        <v>44.1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21">
        <f>SUM(K9:Y9)</f>
        <v>0</v>
      </c>
      <c r="AA9" s="8">
        <f t="shared" ref="AA9:AA40" si="0">I9*Z9</f>
        <v>0</v>
      </c>
    </row>
    <row r="10" spans="2:27" ht="135" customHeight="1">
      <c r="B10" s="16"/>
      <c r="C10" s="12" t="s">
        <v>272</v>
      </c>
      <c r="D10" s="13" t="s">
        <v>10</v>
      </c>
      <c r="E10" s="14" t="s">
        <v>145</v>
      </c>
      <c r="F10" s="12" t="s">
        <v>242</v>
      </c>
      <c r="G10" s="25" t="s">
        <v>273</v>
      </c>
      <c r="H10" s="14">
        <v>360</v>
      </c>
      <c r="I10" s="8">
        <v>15.2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21">
        <f t="shared" ref="Z10:Z73" si="1">SUM(K10:Y10)</f>
        <v>0</v>
      </c>
      <c r="AA10" s="8">
        <f t="shared" si="0"/>
        <v>0</v>
      </c>
    </row>
    <row r="11" spans="2:27" ht="135" customHeight="1">
      <c r="B11" s="16"/>
      <c r="C11" s="12" t="s">
        <v>272</v>
      </c>
      <c r="D11" s="13" t="s">
        <v>11</v>
      </c>
      <c r="E11" s="14" t="s">
        <v>145</v>
      </c>
      <c r="F11" s="12" t="s">
        <v>242</v>
      </c>
      <c r="G11" s="25" t="s">
        <v>273</v>
      </c>
      <c r="H11" s="14">
        <v>360</v>
      </c>
      <c r="I11" s="8">
        <v>15.2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21">
        <f t="shared" si="1"/>
        <v>0</v>
      </c>
      <c r="AA11" s="8">
        <f t="shared" si="0"/>
        <v>0</v>
      </c>
    </row>
    <row r="12" spans="2:27" ht="135" customHeight="1">
      <c r="B12" s="16"/>
      <c r="C12" s="12" t="s">
        <v>272</v>
      </c>
      <c r="D12" s="13" t="s">
        <v>12</v>
      </c>
      <c r="E12" s="14" t="s">
        <v>145</v>
      </c>
      <c r="F12" s="12" t="s">
        <v>242</v>
      </c>
      <c r="G12" s="25" t="s">
        <v>273</v>
      </c>
      <c r="H12" s="14">
        <v>360</v>
      </c>
      <c r="I12" s="8">
        <v>15.2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21">
        <f t="shared" si="1"/>
        <v>0</v>
      </c>
      <c r="AA12" s="8">
        <f t="shared" si="0"/>
        <v>0</v>
      </c>
    </row>
    <row r="13" spans="2:27" ht="135" customHeight="1">
      <c r="B13" s="16"/>
      <c r="C13" s="12" t="s">
        <v>272</v>
      </c>
      <c r="D13" s="13" t="s">
        <v>13</v>
      </c>
      <c r="E13" s="14" t="s">
        <v>145</v>
      </c>
      <c r="F13" s="12" t="s">
        <v>242</v>
      </c>
      <c r="G13" s="25" t="s">
        <v>273</v>
      </c>
      <c r="H13" s="14">
        <v>360</v>
      </c>
      <c r="I13" s="8">
        <v>15.2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21">
        <f t="shared" si="1"/>
        <v>0</v>
      </c>
      <c r="AA13" s="8">
        <f t="shared" si="0"/>
        <v>0</v>
      </c>
    </row>
    <row r="14" spans="2:27" ht="135" customHeight="1">
      <c r="B14" s="16"/>
      <c r="C14" s="12" t="s">
        <v>272</v>
      </c>
      <c r="D14" s="13" t="s">
        <v>14</v>
      </c>
      <c r="E14" s="14" t="s">
        <v>146</v>
      </c>
      <c r="F14" s="12" t="s">
        <v>243</v>
      </c>
      <c r="G14" s="25" t="s">
        <v>273</v>
      </c>
      <c r="H14" s="14">
        <v>204</v>
      </c>
      <c r="I14" s="8">
        <v>39.1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21">
        <f t="shared" si="1"/>
        <v>0</v>
      </c>
      <c r="AA14" s="8">
        <f t="shared" si="0"/>
        <v>0</v>
      </c>
    </row>
    <row r="15" spans="2:27" ht="135" customHeight="1">
      <c r="B15" s="16"/>
      <c r="C15" s="12" t="s">
        <v>272</v>
      </c>
      <c r="D15" s="13" t="s">
        <v>15</v>
      </c>
      <c r="E15" s="14" t="s">
        <v>147</v>
      </c>
      <c r="F15" s="12" t="s">
        <v>244</v>
      </c>
      <c r="G15" s="25" t="s">
        <v>273</v>
      </c>
      <c r="H15" s="14">
        <v>96</v>
      </c>
      <c r="I15" s="8">
        <v>32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21">
        <f t="shared" si="1"/>
        <v>0</v>
      </c>
      <c r="AA15" s="8">
        <f t="shared" si="0"/>
        <v>0</v>
      </c>
    </row>
    <row r="16" spans="2:27" ht="135" customHeight="1">
      <c r="B16" s="16"/>
      <c r="C16" s="12" t="s">
        <v>272</v>
      </c>
      <c r="D16" s="13" t="s">
        <v>16</v>
      </c>
      <c r="E16" s="14" t="s">
        <v>147</v>
      </c>
      <c r="F16" s="12" t="s">
        <v>245</v>
      </c>
      <c r="G16" s="25" t="s">
        <v>273</v>
      </c>
      <c r="H16" s="14">
        <v>144</v>
      </c>
      <c r="I16" s="8">
        <v>32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21">
        <f t="shared" si="1"/>
        <v>0</v>
      </c>
      <c r="AA16" s="8">
        <f t="shared" si="0"/>
        <v>0</v>
      </c>
    </row>
    <row r="17" spans="2:27" ht="135" customHeight="1">
      <c r="B17" s="16"/>
      <c r="C17" s="12" t="s">
        <v>272</v>
      </c>
      <c r="D17" s="13" t="s">
        <v>17</v>
      </c>
      <c r="E17" s="14" t="s">
        <v>148</v>
      </c>
      <c r="F17" s="12" t="s">
        <v>246</v>
      </c>
      <c r="G17" s="25" t="s">
        <v>273</v>
      </c>
      <c r="H17" s="14">
        <v>360</v>
      </c>
      <c r="I17" s="8">
        <v>14.5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21">
        <f t="shared" si="1"/>
        <v>0</v>
      </c>
      <c r="AA17" s="8">
        <f t="shared" si="0"/>
        <v>0</v>
      </c>
    </row>
    <row r="18" spans="2:27" ht="135" customHeight="1">
      <c r="B18" s="16"/>
      <c r="C18" s="12" t="s">
        <v>272</v>
      </c>
      <c r="D18" s="13" t="s">
        <v>18</v>
      </c>
      <c r="E18" s="14" t="s">
        <v>148</v>
      </c>
      <c r="F18" s="12" t="s">
        <v>246</v>
      </c>
      <c r="G18" s="25" t="s">
        <v>273</v>
      </c>
      <c r="H18" s="14">
        <v>360</v>
      </c>
      <c r="I18" s="8">
        <v>14.5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21">
        <f t="shared" si="1"/>
        <v>0</v>
      </c>
      <c r="AA18" s="8">
        <f t="shared" si="0"/>
        <v>0</v>
      </c>
    </row>
    <row r="19" spans="2:27" ht="135" customHeight="1">
      <c r="B19" s="16"/>
      <c r="C19" s="12" t="s">
        <v>272</v>
      </c>
      <c r="D19" s="13" t="s">
        <v>19</v>
      </c>
      <c r="E19" s="14" t="s">
        <v>148</v>
      </c>
      <c r="F19" s="12" t="s">
        <v>246</v>
      </c>
      <c r="G19" s="25" t="s">
        <v>273</v>
      </c>
      <c r="H19" s="14">
        <v>360</v>
      </c>
      <c r="I19" s="8">
        <v>14.5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21">
        <f t="shared" si="1"/>
        <v>0</v>
      </c>
      <c r="AA19" s="8">
        <f t="shared" si="0"/>
        <v>0</v>
      </c>
    </row>
    <row r="20" spans="2:27" ht="135" customHeight="1">
      <c r="B20" s="16"/>
      <c r="C20" s="12" t="s">
        <v>272</v>
      </c>
      <c r="D20" s="13" t="s">
        <v>20</v>
      </c>
      <c r="E20" s="14" t="s">
        <v>148</v>
      </c>
      <c r="F20" s="12" t="s">
        <v>246</v>
      </c>
      <c r="G20" s="25" t="s">
        <v>273</v>
      </c>
      <c r="H20" s="14">
        <v>360</v>
      </c>
      <c r="I20" s="8">
        <v>14.5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21">
        <f t="shared" si="1"/>
        <v>0</v>
      </c>
      <c r="AA20" s="8">
        <f t="shared" si="0"/>
        <v>0</v>
      </c>
    </row>
    <row r="21" spans="2:27" ht="135" customHeight="1">
      <c r="B21" s="16"/>
      <c r="C21" s="12" t="s">
        <v>272</v>
      </c>
      <c r="D21" s="13" t="s">
        <v>21</v>
      </c>
      <c r="E21" s="14" t="s">
        <v>149</v>
      </c>
      <c r="F21" s="12" t="s">
        <v>247</v>
      </c>
      <c r="G21" s="25" t="s">
        <v>273</v>
      </c>
      <c r="H21" s="14">
        <v>60</v>
      </c>
      <c r="I21" s="8">
        <v>26.700000000000003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21">
        <f t="shared" si="1"/>
        <v>0</v>
      </c>
      <c r="AA21" s="8">
        <f t="shared" si="0"/>
        <v>0</v>
      </c>
    </row>
    <row r="22" spans="2:27" ht="135" customHeight="1">
      <c r="B22" s="16"/>
      <c r="C22" s="12" t="s">
        <v>272</v>
      </c>
      <c r="D22" s="13" t="s">
        <v>22</v>
      </c>
      <c r="E22" s="14" t="s">
        <v>150</v>
      </c>
      <c r="F22" s="12" t="s">
        <v>248</v>
      </c>
      <c r="G22" s="25" t="s">
        <v>273</v>
      </c>
      <c r="H22" s="14">
        <v>336</v>
      </c>
      <c r="I22" s="8">
        <v>14.2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21">
        <f t="shared" si="1"/>
        <v>0</v>
      </c>
      <c r="AA22" s="8">
        <f t="shared" si="0"/>
        <v>0</v>
      </c>
    </row>
    <row r="23" spans="2:27" ht="135" customHeight="1">
      <c r="B23" s="16"/>
      <c r="C23" s="12" t="s">
        <v>272</v>
      </c>
      <c r="D23" s="13" t="s">
        <v>23</v>
      </c>
      <c r="E23" s="14" t="s">
        <v>150</v>
      </c>
      <c r="F23" s="12" t="s">
        <v>248</v>
      </c>
      <c r="G23" s="25" t="s">
        <v>273</v>
      </c>
      <c r="H23" s="14">
        <v>348</v>
      </c>
      <c r="I23" s="8">
        <v>14.2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21">
        <f t="shared" si="1"/>
        <v>0</v>
      </c>
      <c r="AA23" s="8">
        <f t="shared" si="0"/>
        <v>0</v>
      </c>
    </row>
    <row r="24" spans="2:27" ht="135" customHeight="1">
      <c r="B24" s="16"/>
      <c r="C24" s="12" t="s">
        <v>272</v>
      </c>
      <c r="D24" s="13" t="s">
        <v>24</v>
      </c>
      <c r="E24" s="14" t="s">
        <v>150</v>
      </c>
      <c r="F24" s="12" t="s">
        <v>248</v>
      </c>
      <c r="G24" s="25" t="s">
        <v>273</v>
      </c>
      <c r="H24" s="14">
        <v>264</v>
      </c>
      <c r="I24" s="8">
        <v>14.2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21">
        <f t="shared" si="1"/>
        <v>0</v>
      </c>
      <c r="AA24" s="8">
        <f t="shared" si="0"/>
        <v>0</v>
      </c>
    </row>
    <row r="25" spans="2:27" ht="135" customHeight="1">
      <c r="B25" s="16"/>
      <c r="C25" s="12" t="s">
        <v>272</v>
      </c>
      <c r="D25" s="13" t="s">
        <v>25</v>
      </c>
      <c r="E25" s="14" t="s">
        <v>150</v>
      </c>
      <c r="F25" s="12" t="s">
        <v>248</v>
      </c>
      <c r="G25" s="25" t="s">
        <v>273</v>
      </c>
      <c r="H25" s="14">
        <v>360</v>
      </c>
      <c r="I25" s="8">
        <v>14.2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21">
        <f t="shared" si="1"/>
        <v>0</v>
      </c>
      <c r="AA25" s="8">
        <f t="shared" si="0"/>
        <v>0</v>
      </c>
    </row>
    <row r="26" spans="2:27" ht="135" customHeight="1">
      <c r="B26" s="16"/>
      <c r="C26" s="12" t="s">
        <v>272</v>
      </c>
      <c r="D26" s="13" t="s">
        <v>26</v>
      </c>
      <c r="E26" s="14" t="s">
        <v>151</v>
      </c>
      <c r="F26" s="12" t="s">
        <v>248</v>
      </c>
      <c r="G26" s="25" t="s">
        <v>273</v>
      </c>
      <c r="H26" s="14">
        <v>360</v>
      </c>
      <c r="I26" s="8">
        <v>15.299999999999999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21">
        <f t="shared" si="1"/>
        <v>0</v>
      </c>
      <c r="AA26" s="8">
        <f t="shared" si="0"/>
        <v>0</v>
      </c>
    </row>
    <row r="27" spans="2:27" ht="135" customHeight="1">
      <c r="B27" s="16"/>
      <c r="C27" s="12" t="s">
        <v>272</v>
      </c>
      <c r="D27" s="13" t="s">
        <v>27</v>
      </c>
      <c r="E27" s="14" t="s">
        <v>151</v>
      </c>
      <c r="F27" s="12" t="s">
        <v>248</v>
      </c>
      <c r="G27" s="25" t="s">
        <v>273</v>
      </c>
      <c r="H27" s="14">
        <v>360</v>
      </c>
      <c r="I27" s="8">
        <v>15.299999999999999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21">
        <f t="shared" si="1"/>
        <v>0</v>
      </c>
      <c r="AA27" s="8">
        <f t="shared" si="0"/>
        <v>0</v>
      </c>
    </row>
    <row r="28" spans="2:27" ht="135" customHeight="1">
      <c r="B28" s="16"/>
      <c r="C28" s="12" t="s">
        <v>272</v>
      </c>
      <c r="D28" s="13" t="s">
        <v>28</v>
      </c>
      <c r="E28" s="14" t="s">
        <v>152</v>
      </c>
      <c r="F28" s="12" t="s">
        <v>249</v>
      </c>
      <c r="G28" s="25" t="s">
        <v>273</v>
      </c>
      <c r="H28" s="14">
        <v>312</v>
      </c>
      <c r="I28" s="8">
        <v>27.200000000000003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21">
        <f t="shared" si="1"/>
        <v>0</v>
      </c>
      <c r="AA28" s="8">
        <f t="shared" si="0"/>
        <v>0</v>
      </c>
    </row>
    <row r="29" spans="2:27" ht="135" customHeight="1">
      <c r="B29" s="16"/>
      <c r="C29" s="12" t="s">
        <v>272</v>
      </c>
      <c r="D29" s="13" t="s">
        <v>29</v>
      </c>
      <c r="E29" s="14" t="s">
        <v>153</v>
      </c>
      <c r="F29" s="12" t="s">
        <v>250</v>
      </c>
      <c r="G29" s="25" t="s">
        <v>273</v>
      </c>
      <c r="H29" s="14">
        <v>120</v>
      </c>
      <c r="I29" s="8">
        <v>55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21">
        <f t="shared" si="1"/>
        <v>0</v>
      </c>
      <c r="AA29" s="8">
        <f t="shared" si="0"/>
        <v>0</v>
      </c>
    </row>
    <row r="30" spans="2:27" ht="135" customHeight="1">
      <c r="B30" s="16"/>
      <c r="C30" s="12" t="s">
        <v>272</v>
      </c>
      <c r="D30" s="13" t="s">
        <v>30</v>
      </c>
      <c r="E30" s="14" t="s">
        <v>154</v>
      </c>
      <c r="F30" s="12" t="s">
        <v>241</v>
      </c>
      <c r="G30" s="25" t="s">
        <v>273</v>
      </c>
      <c r="H30" s="14">
        <v>84</v>
      </c>
      <c r="I30" s="8">
        <v>50.1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21">
        <f t="shared" si="1"/>
        <v>0</v>
      </c>
      <c r="AA30" s="8">
        <f t="shared" si="0"/>
        <v>0</v>
      </c>
    </row>
    <row r="31" spans="2:27" ht="135" customHeight="1">
      <c r="B31" s="16"/>
      <c r="C31" s="12" t="s">
        <v>272</v>
      </c>
      <c r="D31" s="13" t="s">
        <v>31</v>
      </c>
      <c r="E31" s="14" t="s">
        <v>154</v>
      </c>
      <c r="F31" s="12" t="s">
        <v>241</v>
      </c>
      <c r="G31" s="25" t="s">
        <v>273</v>
      </c>
      <c r="H31" s="14">
        <v>84</v>
      </c>
      <c r="I31" s="8">
        <v>50.1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21">
        <f t="shared" si="1"/>
        <v>0</v>
      </c>
      <c r="AA31" s="8">
        <f t="shared" si="0"/>
        <v>0</v>
      </c>
    </row>
    <row r="32" spans="2:27" ht="135" customHeight="1">
      <c r="B32" s="16"/>
      <c r="C32" s="12" t="s">
        <v>272</v>
      </c>
      <c r="D32" s="13" t="s">
        <v>32</v>
      </c>
      <c r="E32" s="14" t="s">
        <v>154</v>
      </c>
      <c r="F32" s="12" t="s">
        <v>241</v>
      </c>
      <c r="G32" s="25" t="s">
        <v>273</v>
      </c>
      <c r="H32" s="14">
        <v>72</v>
      </c>
      <c r="I32" s="8">
        <v>50.1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21">
        <f t="shared" si="1"/>
        <v>0</v>
      </c>
      <c r="AA32" s="8">
        <f t="shared" si="0"/>
        <v>0</v>
      </c>
    </row>
    <row r="33" spans="2:27" ht="135" customHeight="1">
      <c r="B33" s="16"/>
      <c r="C33" s="12" t="s">
        <v>272</v>
      </c>
      <c r="D33" s="13" t="s">
        <v>33</v>
      </c>
      <c r="E33" s="14" t="s">
        <v>155</v>
      </c>
      <c r="F33" s="12" t="s">
        <v>251</v>
      </c>
      <c r="G33" s="25" t="s">
        <v>273</v>
      </c>
      <c r="H33" s="14">
        <v>72</v>
      </c>
      <c r="I33" s="8">
        <v>51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21">
        <f t="shared" si="1"/>
        <v>0</v>
      </c>
      <c r="AA33" s="8">
        <f t="shared" si="0"/>
        <v>0</v>
      </c>
    </row>
    <row r="34" spans="2:27" ht="135" customHeight="1">
      <c r="B34" s="16"/>
      <c r="C34" s="12" t="s">
        <v>272</v>
      </c>
      <c r="D34" s="13" t="s">
        <v>34</v>
      </c>
      <c r="E34" s="14" t="s">
        <v>155</v>
      </c>
      <c r="F34" s="12" t="s">
        <v>252</v>
      </c>
      <c r="G34" s="25" t="s">
        <v>273</v>
      </c>
      <c r="H34" s="14">
        <v>84</v>
      </c>
      <c r="I34" s="8">
        <v>51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21">
        <f t="shared" si="1"/>
        <v>0</v>
      </c>
      <c r="AA34" s="8">
        <f t="shared" si="0"/>
        <v>0</v>
      </c>
    </row>
    <row r="35" spans="2:27" ht="135" customHeight="1">
      <c r="B35" s="16"/>
      <c r="C35" s="12" t="s">
        <v>272</v>
      </c>
      <c r="D35" s="13" t="s">
        <v>35</v>
      </c>
      <c r="E35" s="14" t="s">
        <v>156</v>
      </c>
      <c r="F35" s="12" t="s">
        <v>253</v>
      </c>
      <c r="G35" s="25" t="s">
        <v>273</v>
      </c>
      <c r="H35" s="14">
        <v>360</v>
      </c>
      <c r="I35" s="8">
        <v>16.200000000000003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21">
        <f t="shared" si="1"/>
        <v>0</v>
      </c>
      <c r="AA35" s="8">
        <f t="shared" si="0"/>
        <v>0</v>
      </c>
    </row>
    <row r="36" spans="2:27" ht="135" customHeight="1">
      <c r="B36" s="16"/>
      <c r="C36" s="12" t="s">
        <v>272</v>
      </c>
      <c r="D36" s="13" t="s">
        <v>36</v>
      </c>
      <c r="E36" s="14" t="s">
        <v>156</v>
      </c>
      <c r="F36" s="12" t="s">
        <v>253</v>
      </c>
      <c r="G36" s="25" t="s">
        <v>273</v>
      </c>
      <c r="H36" s="14">
        <v>360</v>
      </c>
      <c r="I36" s="8">
        <v>16.200000000000003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21">
        <f t="shared" si="1"/>
        <v>0</v>
      </c>
      <c r="AA36" s="8">
        <f t="shared" si="0"/>
        <v>0</v>
      </c>
    </row>
    <row r="37" spans="2:27" ht="135" customHeight="1">
      <c r="B37" s="16"/>
      <c r="C37" s="12" t="s">
        <v>272</v>
      </c>
      <c r="D37" s="13" t="s">
        <v>37</v>
      </c>
      <c r="E37" s="14" t="s">
        <v>157</v>
      </c>
      <c r="F37" s="12" t="s">
        <v>254</v>
      </c>
      <c r="G37" s="25" t="s">
        <v>273</v>
      </c>
      <c r="H37" s="14">
        <v>360</v>
      </c>
      <c r="I37" s="8">
        <v>15.1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21">
        <f t="shared" si="1"/>
        <v>0</v>
      </c>
      <c r="AA37" s="8">
        <f t="shared" si="0"/>
        <v>0</v>
      </c>
    </row>
    <row r="38" spans="2:27" ht="135" customHeight="1">
      <c r="B38" s="16"/>
      <c r="C38" s="12" t="s">
        <v>272</v>
      </c>
      <c r="D38" s="13" t="s">
        <v>38</v>
      </c>
      <c r="E38" s="14" t="s">
        <v>158</v>
      </c>
      <c r="F38" s="12" t="s">
        <v>246</v>
      </c>
      <c r="G38" s="25" t="s">
        <v>273</v>
      </c>
      <c r="H38" s="14">
        <v>360</v>
      </c>
      <c r="I38" s="8">
        <v>15.2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21">
        <f t="shared" si="1"/>
        <v>0</v>
      </c>
      <c r="AA38" s="8">
        <f t="shared" si="0"/>
        <v>0</v>
      </c>
    </row>
    <row r="39" spans="2:27" ht="135" customHeight="1">
      <c r="B39" s="16"/>
      <c r="C39" s="12" t="s">
        <v>272</v>
      </c>
      <c r="D39" s="13" t="s">
        <v>39</v>
      </c>
      <c r="E39" s="14" t="s">
        <v>158</v>
      </c>
      <c r="F39" s="12" t="s">
        <v>246</v>
      </c>
      <c r="G39" s="25" t="s">
        <v>273</v>
      </c>
      <c r="H39" s="14">
        <v>360</v>
      </c>
      <c r="I39" s="8">
        <v>15.2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21">
        <f t="shared" si="1"/>
        <v>0</v>
      </c>
      <c r="AA39" s="8">
        <f t="shared" si="0"/>
        <v>0</v>
      </c>
    </row>
    <row r="40" spans="2:27" ht="135" customHeight="1">
      <c r="B40" s="16"/>
      <c r="C40" s="12" t="s">
        <v>272</v>
      </c>
      <c r="D40" s="13" t="s">
        <v>40</v>
      </c>
      <c r="E40" s="14" t="s">
        <v>159</v>
      </c>
      <c r="F40" s="12" t="s">
        <v>246</v>
      </c>
      <c r="G40" s="25" t="s">
        <v>273</v>
      </c>
      <c r="H40" s="14">
        <v>360</v>
      </c>
      <c r="I40" s="8">
        <v>15.2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21">
        <f t="shared" si="1"/>
        <v>0</v>
      </c>
      <c r="AA40" s="8">
        <f t="shared" si="0"/>
        <v>0</v>
      </c>
    </row>
    <row r="41" spans="2:27" ht="135" customHeight="1">
      <c r="B41" s="16"/>
      <c r="C41" s="12" t="s">
        <v>272</v>
      </c>
      <c r="D41" s="13" t="s">
        <v>41</v>
      </c>
      <c r="E41" s="14" t="s">
        <v>159</v>
      </c>
      <c r="F41" s="12" t="s">
        <v>246</v>
      </c>
      <c r="G41" s="25" t="s">
        <v>273</v>
      </c>
      <c r="H41" s="14">
        <v>360</v>
      </c>
      <c r="I41" s="8">
        <v>15.2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21">
        <f t="shared" si="1"/>
        <v>0</v>
      </c>
      <c r="AA41" s="8">
        <f t="shared" ref="AA41:AA72" si="2">I41*Z41</f>
        <v>0</v>
      </c>
    </row>
    <row r="42" spans="2:27" ht="135" customHeight="1">
      <c r="B42" s="16"/>
      <c r="C42" s="12" t="s">
        <v>272</v>
      </c>
      <c r="D42" s="13" t="s">
        <v>42</v>
      </c>
      <c r="E42" s="14" t="s">
        <v>160</v>
      </c>
      <c r="F42" s="12" t="s">
        <v>249</v>
      </c>
      <c r="G42" s="25" t="s">
        <v>273</v>
      </c>
      <c r="H42" s="14">
        <v>252</v>
      </c>
      <c r="I42" s="8">
        <v>25.6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21">
        <f t="shared" si="1"/>
        <v>0</v>
      </c>
      <c r="AA42" s="8">
        <f t="shared" si="2"/>
        <v>0</v>
      </c>
    </row>
    <row r="43" spans="2:27" ht="135" customHeight="1">
      <c r="B43" s="16"/>
      <c r="C43" s="12" t="s">
        <v>272</v>
      </c>
      <c r="D43" s="13" t="s">
        <v>43</v>
      </c>
      <c r="E43" s="14" t="s">
        <v>161</v>
      </c>
      <c r="F43" s="12" t="s">
        <v>249</v>
      </c>
      <c r="G43" s="25" t="s">
        <v>273</v>
      </c>
      <c r="H43" s="14">
        <v>264</v>
      </c>
      <c r="I43" s="8">
        <v>29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21">
        <f t="shared" si="1"/>
        <v>0</v>
      </c>
      <c r="AA43" s="8">
        <f t="shared" si="2"/>
        <v>0</v>
      </c>
    </row>
    <row r="44" spans="2:27" ht="135" customHeight="1">
      <c r="B44" s="16"/>
      <c r="C44" s="12" t="s">
        <v>272</v>
      </c>
      <c r="D44" s="13" t="s">
        <v>44</v>
      </c>
      <c r="E44" s="14" t="s">
        <v>162</v>
      </c>
      <c r="F44" s="12" t="s">
        <v>241</v>
      </c>
      <c r="G44" s="25" t="s">
        <v>273</v>
      </c>
      <c r="H44" s="14">
        <v>36</v>
      </c>
      <c r="I44" s="8">
        <v>42.1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21">
        <f t="shared" si="1"/>
        <v>0</v>
      </c>
      <c r="AA44" s="8">
        <f t="shared" si="2"/>
        <v>0</v>
      </c>
    </row>
    <row r="45" spans="2:27" ht="135" customHeight="1">
      <c r="B45" s="16"/>
      <c r="C45" s="12" t="s">
        <v>272</v>
      </c>
      <c r="D45" s="13" t="s">
        <v>45</v>
      </c>
      <c r="E45" s="14" t="s">
        <v>162</v>
      </c>
      <c r="F45" s="12" t="s">
        <v>255</v>
      </c>
      <c r="G45" s="25" t="s">
        <v>273</v>
      </c>
      <c r="H45" s="14">
        <v>12</v>
      </c>
      <c r="I45" s="8">
        <v>42.1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21">
        <f t="shared" si="1"/>
        <v>0</v>
      </c>
      <c r="AA45" s="8">
        <f t="shared" si="2"/>
        <v>0</v>
      </c>
    </row>
    <row r="46" spans="2:27" ht="135" customHeight="1">
      <c r="B46" s="16"/>
      <c r="C46" s="12" t="s">
        <v>272</v>
      </c>
      <c r="D46" s="13" t="s">
        <v>46</v>
      </c>
      <c r="E46" s="14" t="s">
        <v>162</v>
      </c>
      <c r="F46" s="12" t="s">
        <v>241</v>
      </c>
      <c r="G46" s="25" t="s">
        <v>273</v>
      </c>
      <c r="H46" s="14">
        <v>72</v>
      </c>
      <c r="I46" s="8">
        <v>42.1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21">
        <f t="shared" si="1"/>
        <v>0</v>
      </c>
      <c r="AA46" s="8">
        <f t="shared" si="2"/>
        <v>0</v>
      </c>
    </row>
    <row r="47" spans="2:27" ht="135" customHeight="1">
      <c r="B47" s="16"/>
      <c r="C47" s="12" t="s">
        <v>272</v>
      </c>
      <c r="D47" s="13" t="s">
        <v>47</v>
      </c>
      <c r="E47" s="14" t="s">
        <v>162</v>
      </c>
      <c r="F47" s="12" t="s">
        <v>241</v>
      </c>
      <c r="G47" s="25" t="s">
        <v>273</v>
      </c>
      <c r="H47" s="14">
        <v>65</v>
      </c>
      <c r="I47" s="8">
        <v>42.1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21">
        <f t="shared" si="1"/>
        <v>0</v>
      </c>
      <c r="AA47" s="8">
        <f t="shared" si="2"/>
        <v>0</v>
      </c>
    </row>
    <row r="48" spans="2:27" ht="135" customHeight="1">
      <c r="B48" s="16"/>
      <c r="C48" s="12" t="s">
        <v>272</v>
      </c>
      <c r="D48" s="13" t="s">
        <v>48</v>
      </c>
      <c r="E48" s="14" t="s">
        <v>162</v>
      </c>
      <c r="F48" s="12" t="s">
        <v>256</v>
      </c>
      <c r="G48" s="25" t="s">
        <v>273</v>
      </c>
      <c r="H48" s="14">
        <v>360</v>
      </c>
      <c r="I48" s="8">
        <v>42.1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21">
        <f t="shared" si="1"/>
        <v>0</v>
      </c>
      <c r="AA48" s="8">
        <f t="shared" si="2"/>
        <v>0</v>
      </c>
    </row>
    <row r="49" spans="2:27" ht="135" customHeight="1">
      <c r="B49" s="16"/>
      <c r="C49" s="12" t="s">
        <v>272</v>
      </c>
      <c r="D49" s="13" t="s">
        <v>49</v>
      </c>
      <c r="E49" s="14" t="s">
        <v>163</v>
      </c>
      <c r="F49" s="14"/>
      <c r="G49" s="25" t="s">
        <v>273</v>
      </c>
      <c r="H49" s="14">
        <v>50</v>
      </c>
      <c r="I49" s="8">
        <v>66.899999999999991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21">
        <f t="shared" si="1"/>
        <v>0</v>
      </c>
      <c r="AA49" s="8">
        <f t="shared" si="2"/>
        <v>0</v>
      </c>
    </row>
    <row r="50" spans="2:27" ht="135" customHeight="1">
      <c r="B50" s="16"/>
      <c r="C50" s="12" t="s">
        <v>272</v>
      </c>
      <c r="D50" s="13" t="s">
        <v>50</v>
      </c>
      <c r="E50" s="14" t="s">
        <v>164</v>
      </c>
      <c r="F50" s="14" t="s">
        <v>256</v>
      </c>
      <c r="G50" s="25" t="s">
        <v>273</v>
      </c>
      <c r="H50" s="14">
        <v>360</v>
      </c>
      <c r="I50" s="8">
        <v>52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21">
        <f t="shared" si="1"/>
        <v>0</v>
      </c>
      <c r="AA50" s="8">
        <f t="shared" si="2"/>
        <v>0</v>
      </c>
    </row>
    <row r="51" spans="2:27" ht="135" customHeight="1">
      <c r="B51" s="16"/>
      <c r="C51" s="12" t="s">
        <v>272</v>
      </c>
      <c r="D51" s="13" t="s">
        <v>51</v>
      </c>
      <c r="E51" s="14" t="s">
        <v>164</v>
      </c>
      <c r="F51" s="14" t="s">
        <v>250</v>
      </c>
      <c r="G51" s="25" t="s">
        <v>273</v>
      </c>
      <c r="H51" s="14">
        <v>360</v>
      </c>
      <c r="I51" s="8">
        <v>52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21">
        <f t="shared" si="1"/>
        <v>0</v>
      </c>
      <c r="AA51" s="8">
        <f t="shared" si="2"/>
        <v>0</v>
      </c>
    </row>
    <row r="52" spans="2:27" ht="135" customHeight="1">
      <c r="B52" s="16"/>
      <c r="C52" s="12" t="s">
        <v>272</v>
      </c>
      <c r="D52" s="13" t="s">
        <v>52</v>
      </c>
      <c r="E52" s="14" t="s">
        <v>165</v>
      </c>
      <c r="F52" s="14" t="s">
        <v>250</v>
      </c>
      <c r="G52" s="25" t="s">
        <v>273</v>
      </c>
      <c r="H52" s="14">
        <v>228</v>
      </c>
      <c r="I52" s="8">
        <v>58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21">
        <f t="shared" si="1"/>
        <v>0</v>
      </c>
      <c r="AA52" s="8">
        <f t="shared" si="2"/>
        <v>0</v>
      </c>
    </row>
    <row r="53" spans="2:27" ht="135" customHeight="1">
      <c r="B53" s="16"/>
      <c r="C53" s="12" t="s">
        <v>272</v>
      </c>
      <c r="D53" s="13" t="s">
        <v>53</v>
      </c>
      <c r="E53" s="14" t="s">
        <v>166</v>
      </c>
      <c r="F53" s="14" t="s">
        <v>257</v>
      </c>
      <c r="G53" s="25" t="s">
        <v>273</v>
      </c>
      <c r="H53" s="14">
        <v>360</v>
      </c>
      <c r="I53" s="8">
        <v>69.899999999999991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21">
        <f t="shared" si="1"/>
        <v>0</v>
      </c>
      <c r="AA53" s="8">
        <f t="shared" si="2"/>
        <v>0</v>
      </c>
    </row>
    <row r="54" spans="2:27" ht="135" customHeight="1">
      <c r="B54" s="16"/>
      <c r="C54" s="12" t="s">
        <v>272</v>
      </c>
      <c r="D54" s="13" t="s">
        <v>54</v>
      </c>
      <c r="E54" s="14" t="s">
        <v>167</v>
      </c>
      <c r="F54" s="14" t="s">
        <v>258</v>
      </c>
      <c r="G54" s="25" t="s">
        <v>273</v>
      </c>
      <c r="H54" s="14">
        <v>360</v>
      </c>
      <c r="I54" s="8">
        <v>51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21">
        <f t="shared" si="1"/>
        <v>0</v>
      </c>
      <c r="AA54" s="8">
        <f t="shared" si="2"/>
        <v>0</v>
      </c>
    </row>
    <row r="55" spans="2:27" ht="135" customHeight="1">
      <c r="B55" s="16"/>
      <c r="C55" s="12" t="s">
        <v>272</v>
      </c>
      <c r="D55" s="13" t="s">
        <v>55</v>
      </c>
      <c r="E55" s="14" t="s">
        <v>168</v>
      </c>
      <c r="F55" s="14" t="s">
        <v>259</v>
      </c>
      <c r="G55" s="25" t="s">
        <v>273</v>
      </c>
      <c r="H55" s="14">
        <v>360</v>
      </c>
      <c r="I55" s="8">
        <v>51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21">
        <f t="shared" si="1"/>
        <v>0</v>
      </c>
      <c r="AA55" s="8">
        <f t="shared" si="2"/>
        <v>0</v>
      </c>
    </row>
    <row r="56" spans="2:27" ht="135" customHeight="1">
      <c r="B56" s="16"/>
      <c r="C56" s="12" t="s">
        <v>272</v>
      </c>
      <c r="D56" s="13" t="s">
        <v>56</v>
      </c>
      <c r="E56" s="14" t="s">
        <v>169</v>
      </c>
      <c r="F56" s="14" t="s">
        <v>241</v>
      </c>
      <c r="G56" s="25" t="s">
        <v>273</v>
      </c>
      <c r="H56" s="14">
        <v>72</v>
      </c>
      <c r="I56" s="8">
        <v>42.1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21">
        <f t="shared" si="1"/>
        <v>0</v>
      </c>
      <c r="AA56" s="8">
        <f t="shared" si="2"/>
        <v>0</v>
      </c>
    </row>
    <row r="57" spans="2:27" ht="135" customHeight="1">
      <c r="B57" s="16"/>
      <c r="C57" s="12" t="s">
        <v>272</v>
      </c>
      <c r="D57" s="13" t="s">
        <v>57</v>
      </c>
      <c r="E57" s="14" t="s">
        <v>170</v>
      </c>
      <c r="F57" s="14" t="s">
        <v>241</v>
      </c>
      <c r="G57" s="25" t="s">
        <v>273</v>
      </c>
      <c r="H57" s="14">
        <v>84</v>
      </c>
      <c r="I57" s="8">
        <v>36.200000000000003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21">
        <f t="shared" si="1"/>
        <v>0</v>
      </c>
      <c r="AA57" s="8">
        <f t="shared" si="2"/>
        <v>0</v>
      </c>
    </row>
    <row r="58" spans="2:27" ht="135" customHeight="1">
      <c r="B58" s="16"/>
      <c r="C58" s="12" t="s">
        <v>272</v>
      </c>
      <c r="D58" s="13" t="s">
        <v>58</v>
      </c>
      <c r="E58" s="14" t="s">
        <v>171</v>
      </c>
      <c r="F58" s="14" t="s">
        <v>258</v>
      </c>
      <c r="G58" s="25" t="s">
        <v>273</v>
      </c>
      <c r="H58" s="14">
        <v>108</v>
      </c>
      <c r="I58" s="8">
        <v>53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21">
        <f t="shared" si="1"/>
        <v>0</v>
      </c>
      <c r="AA58" s="8">
        <f t="shared" si="2"/>
        <v>0</v>
      </c>
    </row>
    <row r="59" spans="2:27" ht="135" customHeight="1">
      <c r="B59" s="16"/>
      <c r="C59" s="12" t="s">
        <v>272</v>
      </c>
      <c r="D59" s="13" t="s">
        <v>59</v>
      </c>
      <c r="E59" s="14" t="s">
        <v>172</v>
      </c>
      <c r="F59" s="14" t="s">
        <v>260</v>
      </c>
      <c r="G59" s="25" t="s">
        <v>273</v>
      </c>
      <c r="H59" s="14">
        <v>84</v>
      </c>
      <c r="I59" s="8">
        <v>34.200000000000003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21">
        <f t="shared" si="1"/>
        <v>0</v>
      </c>
      <c r="AA59" s="8">
        <f t="shared" si="2"/>
        <v>0</v>
      </c>
    </row>
    <row r="60" spans="2:27" ht="135" customHeight="1">
      <c r="B60" s="16"/>
      <c r="C60" s="12" t="s">
        <v>272</v>
      </c>
      <c r="D60" s="13" t="s">
        <v>60</v>
      </c>
      <c r="E60" s="14" t="s">
        <v>173</v>
      </c>
      <c r="F60" s="14" t="s">
        <v>260</v>
      </c>
      <c r="G60" s="25" t="s">
        <v>273</v>
      </c>
      <c r="H60" s="14">
        <v>84</v>
      </c>
      <c r="I60" s="8">
        <v>48.1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21">
        <f t="shared" si="1"/>
        <v>0</v>
      </c>
      <c r="AA60" s="8">
        <f t="shared" si="2"/>
        <v>0</v>
      </c>
    </row>
    <row r="61" spans="2:27" ht="135" customHeight="1">
      <c r="B61" s="16"/>
      <c r="C61" s="12" t="s">
        <v>272</v>
      </c>
      <c r="D61" s="13" t="s">
        <v>61</v>
      </c>
      <c r="E61" s="14" t="s">
        <v>174</v>
      </c>
      <c r="F61" s="14" t="s">
        <v>241</v>
      </c>
      <c r="G61" s="25" t="s">
        <v>273</v>
      </c>
      <c r="H61" s="14">
        <v>108</v>
      </c>
      <c r="I61" s="8">
        <v>79.8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21">
        <f t="shared" si="1"/>
        <v>0</v>
      </c>
      <c r="AA61" s="8">
        <f t="shared" si="2"/>
        <v>0</v>
      </c>
    </row>
    <row r="62" spans="2:27" ht="135" customHeight="1">
      <c r="B62" s="16"/>
      <c r="C62" s="12" t="s">
        <v>272</v>
      </c>
      <c r="D62" s="13" t="s">
        <v>62</v>
      </c>
      <c r="E62" s="14" t="s">
        <v>174</v>
      </c>
      <c r="F62" s="14" t="s">
        <v>241</v>
      </c>
      <c r="G62" s="25" t="s">
        <v>273</v>
      </c>
      <c r="H62" s="14">
        <v>72</v>
      </c>
      <c r="I62" s="8">
        <v>79.8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21">
        <f t="shared" si="1"/>
        <v>0</v>
      </c>
      <c r="AA62" s="8">
        <f t="shared" si="2"/>
        <v>0</v>
      </c>
    </row>
    <row r="63" spans="2:27" ht="135" customHeight="1">
      <c r="B63" s="16"/>
      <c r="C63" s="12" t="s">
        <v>272</v>
      </c>
      <c r="D63" s="13" t="s">
        <v>63</v>
      </c>
      <c r="E63" s="14" t="s">
        <v>174</v>
      </c>
      <c r="F63" s="14" t="s">
        <v>241</v>
      </c>
      <c r="G63" s="25" t="s">
        <v>273</v>
      </c>
      <c r="H63" s="14">
        <v>96</v>
      </c>
      <c r="I63" s="8">
        <v>79.8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21">
        <f t="shared" si="1"/>
        <v>0</v>
      </c>
      <c r="AA63" s="8">
        <f t="shared" si="2"/>
        <v>0</v>
      </c>
    </row>
    <row r="64" spans="2:27" ht="135" customHeight="1">
      <c r="B64" s="16"/>
      <c r="C64" s="12" t="s">
        <v>272</v>
      </c>
      <c r="D64" s="13" t="s">
        <v>64</v>
      </c>
      <c r="E64" s="14" t="s">
        <v>175</v>
      </c>
      <c r="F64" s="14" t="s">
        <v>255</v>
      </c>
      <c r="G64" s="25" t="s">
        <v>273</v>
      </c>
      <c r="H64" s="14">
        <v>84</v>
      </c>
      <c r="I64" s="8">
        <v>84.699999999999989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21">
        <f t="shared" si="1"/>
        <v>0</v>
      </c>
      <c r="AA64" s="8">
        <f t="shared" si="2"/>
        <v>0</v>
      </c>
    </row>
    <row r="65" spans="2:27" ht="135" customHeight="1">
      <c r="B65" s="16"/>
      <c r="C65" s="12" t="s">
        <v>272</v>
      </c>
      <c r="D65" s="13" t="s">
        <v>65</v>
      </c>
      <c r="E65" s="14" t="s">
        <v>176</v>
      </c>
      <c r="F65" s="14" t="s">
        <v>250</v>
      </c>
      <c r="G65" s="25" t="s">
        <v>273</v>
      </c>
      <c r="H65" s="14">
        <v>24</v>
      </c>
      <c r="I65" s="8">
        <v>61.9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21">
        <f t="shared" si="1"/>
        <v>0</v>
      </c>
      <c r="AA65" s="8">
        <f t="shared" si="2"/>
        <v>0</v>
      </c>
    </row>
    <row r="66" spans="2:27" ht="135" customHeight="1">
      <c r="B66" s="16"/>
      <c r="C66" s="12" t="s">
        <v>272</v>
      </c>
      <c r="D66" s="13" t="s">
        <v>66</v>
      </c>
      <c r="E66" s="14" t="s">
        <v>177</v>
      </c>
      <c r="F66" s="14" t="s">
        <v>250</v>
      </c>
      <c r="G66" s="25" t="s">
        <v>273</v>
      </c>
      <c r="H66" s="14">
        <v>36</v>
      </c>
      <c r="I66" s="8">
        <v>60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21">
        <f t="shared" si="1"/>
        <v>0</v>
      </c>
      <c r="AA66" s="8">
        <f t="shared" si="2"/>
        <v>0</v>
      </c>
    </row>
    <row r="67" spans="2:27" ht="135" customHeight="1">
      <c r="B67" s="16"/>
      <c r="C67" s="12" t="s">
        <v>272</v>
      </c>
      <c r="D67" s="13" t="s">
        <v>67</v>
      </c>
      <c r="E67" s="14" t="s">
        <v>178</v>
      </c>
      <c r="F67" s="14" t="s">
        <v>261</v>
      </c>
      <c r="G67" s="25" t="s">
        <v>273</v>
      </c>
      <c r="H67" s="14">
        <v>144</v>
      </c>
      <c r="I67" s="8">
        <v>84.699999999999989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21">
        <f t="shared" si="1"/>
        <v>0</v>
      </c>
      <c r="AA67" s="8">
        <f t="shared" si="2"/>
        <v>0</v>
      </c>
    </row>
    <row r="68" spans="2:27" ht="135" customHeight="1">
      <c r="B68" s="16"/>
      <c r="C68" s="12" t="s">
        <v>272</v>
      </c>
      <c r="D68" s="13" t="s">
        <v>68</v>
      </c>
      <c r="E68" s="14" t="s">
        <v>179</v>
      </c>
      <c r="F68" s="14" t="s">
        <v>250</v>
      </c>
      <c r="G68" s="25" t="s">
        <v>273</v>
      </c>
      <c r="H68" s="14">
        <v>60</v>
      </c>
      <c r="I68" s="8">
        <v>39.200000000000003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21">
        <f t="shared" si="1"/>
        <v>0</v>
      </c>
      <c r="AA68" s="8">
        <f t="shared" si="2"/>
        <v>0</v>
      </c>
    </row>
    <row r="69" spans="2:27" ht="135" customHeight="1">
      <c r="B69" s="16"/>
      <c r="C69" s="12" t="s">
        <v>272</v>
      </c>
      <c r="D69" s="13" t="s">
        <v>69</v>
      </c>
      <c r="E69" s="14" t="s">
        <v>180</v>
      </c>
      <c r="F69" s="14" t="s">
        <v>262</v>
      </c>
      <c r="G69" s="25" t="s">
        <v>273</v>
      </c>
      <c r="H69" s="14">
        <v>36</v>
      </c>
      <c r="I69" s="8">
        <v>60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21">
        <f t="shared" si="1"/>
        <v>0</v>
      </c>
      <c r="AA69" s="8">
        <f t="shared" si="2"/>
        <v>0</v>
      </c>
    </row>
    <row r="70" spans="2:27" ht="135" customHeight="1">
      <c r="B70" s="16"/>
      <c r="C70" s="12" t="s">
        <v>272</v>
      </c>
      <c r="D70" s="13" t="s">
        <v>70</v>
      </c>
      <c r="E70" s="14" t="s">
        <v>181</v>
      </c>
      <c r="F70" s="14" t="s">
        <v>250</v>
      </c>
      <c r="G70" s="25" t="s">
        <v>273</v>
      </c>
      <c r="H70" s="14">
        <v>48</v>
      </c>
      <c r="I70" s="8">
        <v>60.9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21">
        <f t="shared" si="1"/>
        <v>0</v>
      </c>
      <c r="AA70" s="8">
        <f t="shared" si="2"/>
        <v>0</v>
      </c>
    </row>
    <row r="71" spans="2:27" ht="135" customHeight="1">
      <c r="B71" s="16"/>
      <c r="C71" s="12" t="s">
        <v>272</v>
      </c>
      <c r="D71" s="13" t="s">
        <v>71</v>
      </c>
      <c r="E71" s="14" t="s">
        <v>182</v>
      </c>
      <c r="F71" s="14" t="s">
        <v>261</v>
      </c>
      <c r="G71" s="25" t="s">
        <v>273</v>
      </c>
      <c r="H71" s="14">
        <v>132</v>
      </c>
      <c r="I71" s="8">
        <v>46.1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21">
        <f t="shared" si="1"/>
        <v>0</v>
      </c>
      <c r="AA71" s="8">
        <f t="shared" si="2"/>
        <v>0</v>
      </c>
    </row>
    <row r="72" spans="2:27" ht="135" customHeight="1">
      <c r="B72" s="16"/>
      <c r="C72" s="12" t="s">
        <v>272</v>
      </c>
      <c r="D72" s="13" t="s">
        <v>72</v>
      </c>
      <c r="E72" s="14" t="s">
        <v>183</v>
      </c>
      <c r="F72" s="14" t="s">
        <v>263</v>
      </c>
      <c r="G72" s="25" t="s">
        <v>273</v>
      </c>
      <c r="H72" s="14">
        <v>108</v>
      </c>
      <c r="I72" s="8">
        <v>55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21">
        <f t="shared" si="1"/>
        <v>0</v>
      </c>
      <c r="AA72" s="8">
        <f t="shared" si="2"/>
        <v>0</v>
      </c>
    </row>
    <row r="73" spans="2:27" ht="135" customHeight="1">
      <c r="B73" s="16"/>
      <c r="C73" s="12" t="s">
        <v>272</v>
      </c>
      <c r="D73" s="13" t="s">
        <v>73</v>
      </c>
      <c r="E73" s="14" t="s">
        <v>183</v>
      </c>
      <c r="F73" s="14" t="s">
        <v>263</v>
      </c>
      <c r="G73" s="25" t="s">
        <v>273</v>
      </c>
      <c r="H73" s="14">
        <v>72</v>
      </c>
      <c r="I73" s="8">
        <v>62.9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21">
        <f t="shared" si="1"/>
        <v>0</v>
      </c>
      <c r="AA73" s="8">
        <f t="shared" ref="AA73:AA104" si="3">I73*Z73</f>
        <v>0</v>
      </c>
    </row>
    <row r="74" spans="2:27" ht="135" customHeight="1">
      <c r="B74" s="16"/>
      <c r="C74" s="12" t="s">
        <v>272</v>
      </c>
      <c r="D74" s="13" t="s">
        <v>74</v>
      </c>
      <c r="E74" s="14" t="s">
        <v>184</v>
      </c>
      <c r="F74" s="14" t="s">
        <v>263</v>
      </c>
      <c r="G74" s="25" t="s">
        <v>273</v>
      </c>
      <c r="H74" s="14">
        <v>336</v>
      </c>
      <c r="I74" s="8">
        <v>40.200000000000003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21">
        <f t="shared" ref="Z74:Z137" si="4">SUM(K74:Y74)</f>
        <v>0</v>
      </c>
      <c r="AA74" s="8">
        <f t="shared" si="3"/>
        <v>0</v>
      </c>
    </row>
    <row r="75" spans="2:27" ht="135" customHeight="1">
      <c r="B75" s="16"/>
      <c r="C75" s="12" t="s">
        <v>272</v>
      </c>
      <c r="D75" s="13" t="s">
        <v>75</v>
      </c>
      <c r="E75" s="14" t="s">
        <v>185</v>
      </c>
      <c r="F75" s="14" t="s">
        <v>264</v>
      </c>
      <c r="G75" s="25" t="s">
        <v>273</v>
      </c>
      <c r="H75" s="14">
        <v>48</v>
      </c>
      <c r="I75" s="8">
        <v>37.200000000000003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21">
        <f t="shared" si="4"/>
        <v>0</v>
      </c>
      <c r="AA75" s="8">
        <f t="shared" si="3"/>
        <v>0</v>
      </c>
    </row>
    <row r="76" spans="2:27" ht="135" customHeight="1">
      <c r="B76" s="16"/>
      <c r="C76" s="12" t="s">
        <v>272</v>
      </c>
      <c r="D76" s="13" t="s">
        <v>76</v>
      </c>
      <c r="E76" s="14" t="s">
        <v>186</v>
      </c>
      <c r="F76" s="14" t="s">
        <v>255</v>
      </c>
      <c r="G76" s="25" t="s">
        <v>273</v>
      </c>
      <c r="H76" s="14">
        <v>120</v>
      </c>
      <c r="I76" s="8">
        <v>40.200000000000003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21">
        <f t="shared" si="4"/>
        <v>0</v>
      </c>
      <c r="AA76" s="8">
        <f t="shared" si="3"/>
        <v>0</v>
      </c>
    </row>
    <row r="77" spans="2:27" ht="135" customHeight="1">
      <c r="B77" s="16"/>
      <c r="C77" s="12" t="s">
        <v>272</v>
      </c>
      <c r="D77" s="13" t="s">
        <v>77</v>
      </c>
      <c r="E77" s="14" t="s">
        <v>186</v>
      </c>
      <c r="F77" s="14" t="s">
        <v>241</v>
      </c>
      <c r="G77" s="25" t="s">
        <v>273</v>
      </c>
      <c r="H77" s="14">
        <v>24</v>
      </c>
      <c r="I77" s="8">
        <v>40.200000000000003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21">
        <f t="shared" si="4"/>
        <v>0</v>
      </c>
      <c r="AA77" s="8">
        <f t="shared" si="3"/>
        <v>0</v>
      </c>
    </row>
    <row r="78" spans="2:27" ht="135" customHeight="1">
      <c r="B78" s="16"/>
      <c r="C78" s="12" t="s">
        <v>272</v>
      </c>
      <c r="D78" s="13" t="s">
        <v>78</v>
      </c>
      <c r="E78" s="14" t="s">
        <v>187</v>
      </c>
      <c r="F78" s="14" t="s">
        <v>265</v>
      </c>
      <c r="G78" s="25" t="s">
        <v>273</v>
      </c>
      <c r="H78" s="14">
        <v>36</v>
      </c>
      <c r="I78" s="8">
        <v>46.1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21">
        <f t="shared" si="4"/>
        <v>0</v>
      </c>
      <c r="AA78" s="8">
        <f t="shared" si="3"/>
        <v>0</v>
      </c>
    </row>
    <row r="79" spans="2:27" ht="135" customHeight="1">
      <c r="B79" s="16"/>
      <c r="C79" s="12" t="s">
        <v>272</v>
      </c>
      <c r="D79" s="13" t="s">
        <v>79</v>
      </c>
      <c r="E79" s="14" t="s">
        <v>188</v>
      </c>
      <c r="F79" s="14" t="s">
        <v>261</v>
      </c>
      <c r="G79" s="25" t="s">
        <v>273</v>
      </c>
      <c r="H79" s="14">
        <v>72</v>
      </c>
      <c r="I79" s="8">
        <v>60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21">
        <f t="shared" si="4"/>
        <v>0</v>
      </c>
      <c r="AA79" s="8">
        <f t="shared" si="3"/>
        <v>0</v>
      </c>
    </row>
    <row r="80" spans="2:27" ht="135" customHeight="1">
      <c r="B80" s="16"/>
      <c r="C80" s="12" t="s">
        <v>272</v>
      </c>
      <c r="D80" s="13" t="s">
        <v>80</v>
      </c>
      <c r="E80" s="14" t="s">
        <v>189</v>
      </c>
      <c r="F80" s="14" t="s">
        <v>258</v>
      </c>
      <c r="G80" s="25" t="s">
        <v>273</v>
      </c>
      <c r="H80" s="14">
        <v>204</v>
      </c>
      <c r="I80" s="8">
        <v>59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21">
        <f t="shared" si="4"/>
        <v>0</v>
      </c>
      <c r="AA80" s="8">
        <f t="shared" si="3"/>
        <v>0</v>
      </c>
    </row>
    <row r="81" spans="2:27" ht="135" customHeight="1">
      <c r="B81" s="16"/>
      <c r="C81" s="12" t="s">
        <v>272</v>
      </c>
      <c r="D81" s="13" t="s">
        <v>81</v>
      </c>
      <c r="E81" s="14" t="s">
        <v>190</v>
      </c>
      <c r="F81" s="14" t="s">
        <v>258</v>
      </c>
      <c r="G81" s="25" t="s">
        <v>273</v>
      </c>
      <c r="H81" s="14">
        <v>60</v>
      </c>
      <c r="I81" s="8">
        <v>57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21">
        <f t="shared" si="4"/>
        <v>0</v>
      </c>
      <c r="AA81" s="8">
        <f t="shared" si="3"/>
        <v>0</v>
      </c>
    </row>
    <row r="82" spans="2:27" ht="135" customHeight="1">
      <c r="B82" s="16"/>
      <c r="C82" s="12" t="s">
        <v>272</v>
      </c>
      <c r="D82" s="13" t="s">
        <v>82</v>
      </c>
      <c r="E82" s="14" t="s">
        <v>190</v>
      </c>
      <c r="F82" s="14" t="s">
        <v>259</v>
      </c>
      <c r="G82" s="25" t="s">
        <v>273</v>
      </c>
      <c r="H82" s="14">
        <v>48</v>
      </c>
      <c r="I82" s="8">
        <v>57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21">
        <f t="shared" si="4"/>
        <v>0</v>
      </c>
      <c r="AA82" s="8">
        <f t="shared" si="3"/>
        <v>0</v>
      </c>
    </row>
    <row r="83" spans="2:27" ht="135" customHeight="1">
      <c r="B83" s="16"/>
      <c r="C83" s="12" t="s">
        <v>272</v>
      </c>
      <c r="D83" s="13" t="s">
        <v>83</v>
      </c>
      <c r="E83" s="14" t="s">
        <v>191</v>
      </c>
      <c r="F83" s="14" t="s">
        <v>257</v>
      </c>
      <c r="G83" s="25" t="s">
        <v>273</v>
      </c>
      <c r="H83" s="14">
        <v>312</v>
      </c>
      <c r="I83" s="8">
        <v>42.1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21">
        <f t="shared" si="4"/>
        <v>0</v>
      </c>
      <c r="AA83" s="8">
        <f t="shared" si="3"/>
        <v>0</v>
      </c>
    </row>
    <row r="84" spans="2:27" ht="135" customHeight="1">
      <c r="B84" s="16"/>
      <c r="C84" s="12" t="s">
        <v>272</v>
      </c>
      <c r="D84" s="13" t="s">
        <v>84</v>
      </c>
      <c r="E84" s="14" t="s">
        <v>192</v>
      </c>
      <c r="F84" s="14" t="s">
        <v>263</v>
      </c>
      <c r="G84" s="25" t="s">
        <v>273</v>
      </c>
      <c r="H84" s="14">
        <v>300</v>
      </c>
      <c r="I84" s="8">
        <v>44.1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21">
        <f t="shared" si="4"/>
        <v>0</v>
      </c>
      <c r="AA84" s="8">
        <f t="shared" si="3"/>
        <v>0</v>
      </c>
    </row>
    <row r="85" spans="2:27" ht="135" customHeight="1">
      <c r="B85" s="16"/>
      <c r="C85" s="12" t="s">
        <v>272</v>
      </c>
      <c r="D85" s="13" t="s">
        <v>85</v>
      </c>
      <c r="E85" s="14" t="s">
        <v>192</v>
      </c>
      <c r="F85" s="14" t="s">
        <v>266</v>
      </c>
      <c r="G85" s="25" t="s">
        <v>273</v>
      </c>
      <c r="H85" s="14">
        <v>336</v>
      </c>
      <c r="I85" s="8">
        <v>44.1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21">
        <f t="shared" si="4"/>
        <v>0</v>
      </c>
      <c r="AA85" s="8">
        <f t="shared" si="3"/>
        <v>0</v>
      </c>
    </row>
    <row r="86" spans="2:27" ht="135" customHeight="1">
      <c r="B86" s="16"/>
      <c r="C86" s="12" t="s">
        <v>272</v>
      </c>
      <c r="D86" s="13" t="s">
        <v>86</v>
      </c>
      <c r="E86" s="14" t="s">
        <v>193</v>
      </c>
      <c r="F86" s="14" t="s">
        <v>250</v>
      </c>
      <c r="G86" s="25" t="s">
        <v>273</v>
      </c>
      <c r="H86" s="14">
        <v>285</v>
      </c>
      <c r="I86" s="8">
        <v>46.1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21">
        <f t="shared" si="4"/>
        <v>0</v>
      </c>
      <c r="AA86" s="8">
        <f t="shared" si="3"/>
        <v>0</v>
      </c>
    </row>
    <row r="87" spans="2:27" ht="135" customHeight="1">
      <c r="B87" s="16"/>
      <c r="C87" s="12" t="s">
        <v>272</v>
      </c>
      <c r="D87" s="13" t="s">
        <v>87</v>
      </c>
      <c r="E87" s="14" t="s">
        <v>194</v>
      </c>
      <c r="F87" s="14" t="s">
        <v>267</v>
      </c>
      <c r="G87" s="25" t="s">
        <v>273</v>
      </c>
      <c r="H87" s="14">
        <v>228</v>
      </c>
      <c r="I87" s="8">
        <v>57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21">
        <f t="shared" si="4"/>
        <v>0</v>
      </c>
      <c r="AA87" s="8">
        <f t="shared" si="3"/>
        <v>0</v>
      </c>
    </row>
    <row r="88" spans="2:27" ht="135" customHeight="1">
      <c r="B88" s="16"/>
      <c r="C88" s="12" t="s">
        <v>272</v>
      </c>
      <c r="D88" s="13" t="s">
        <v>88</v>
      </c>
      <c r="E88" s="14" t="s">
        <v>194</v>
      </c>
      <c r="F88" s="14" t="s">
        <v>258</v>
      </c>
      <c r="G88" s="25" t="s">
        <v>273</v>
      </c>
      <c r="H88" s="14">
        <v>192</v>
      </c>
      <c r="I88" s="8">
        <v>57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21">
        <f t="shared" si="4"/>
        <v>0</v>
      </c>
      <c r="AA88" s="8">
        <f t="shared" si="3"/>
        <v>0</v>
      </c>
    </row>
    <row r="89" spans="2:27" ht="135" customHeight="1">
      <c r="B89" s="16"/>
      <c r="C89" s="12" t="s">
        <v>272</v>
      </c>
      <c r="D89" s="13" t="s">
        <v>89</v>
      </c>
      <c r="E89" s="14" t="s">
        <v>183</v>
      </c>
      <c r="F89" s="14" t="s">
        <v>255</v>
      </c>
      <c r="G89" s="25" t="s">
        <v>273</v>
      </c>
      <c r="H89" s="14">
        <v>72</v>
      </c>
      <c r="I89" s="8">
        <v>55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21">
        <f t="shared" si="4"/>
        <v>0</v>
      </c>
      <c r="AA89" s="8">
        <f t="shared" si="3"/>
        <v>0</v>
      </c>
    </row>
    <row r="90" spans="2:27" ht="135" customHeight="1">
      <c r="B90" s="16"/>
      <c r="C90" s="12" t="s">
        <v>272</v>
      </c>
      <c r="D90" s="13" t="s">
        <v>90</v>
      </c>
      <c r="E90" s="14" t="s">
        <v>191</v>
      </c>
      <c r="F90" s="14" t="s">
        <v>257</v>
      </c>
      <c r="G90" s="25" t="s">
        <v>273</v>
      </c>
      <c r="H90" s="14">
        <v>312</v>
      </c>
      <c r="I90" s="8">
        <v>42.1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21">
        <f t="shared" si="4"/>
        <v>0</v>
      </c>
      <c r="AA90" s="8">
        <f t="shared" si="3"/>
        <v>0</v>
      </c>
    </row>
    <row r="91" spans="2:27" ht="135" customHeight="1">
      <c r="B91" s="16"/>
      <c r="C91" s="12" t="s">
        <v>272</v>
      </c>
      <c r="D91" s="13" t="s">
        <v>91</v>
      </c>
      <c r="E91" s="14" t="s">
        <v>195</v>
      </c>
      <c r="F91" s="14" t="s">
        <v>261</v>
      </c>
      <c r="G91" s="25" t="s">
        <v>273</v>
      </c>
      <c r="H91" s="14">
        <v>204</v>
      </c>
      <c r="I91" s="8">
        <v>46.1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21">
        <f t="shared" si="4"/>
        <v>0</v>
      </c>
      <c r="AA91" s="8">
        <f t="shared" si="3"/>
        <v>0</v>
      </c>
    </row>
    <row r="92" spans="2:27" ht="135" customHeight="1">
      <c r="B92" s="16"/>
      <c r="C92" s="12" t="s">
        <v>272</v>
      </c>
      <c r="D92" s="13" t="s">
        <v>92</v>
      </c>
      <c r="E92" s="14" t="s">
        <v>196</v>
      </c>
      <c r="F92" s="14" t="s">
        <v>250</v>
      </c>
      <c r="G92" s="25" t="s">
        <v>273</v>
      </c>
      <c r="H92" s="14">
        <v>360</v>
      </c>
      <c r="I92" s="8">
        <v>43.1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21">
        <f t="shared" si="4"/>
        <v>0</v>
      </c>
      <c r="AA92" s="8">
        <f t="shared" si="3"/>
        <v>0</v>
      </c>
    </row>
    <row r="93" spans="2:27" ht="135" customHeight="1">
      <c r="B93" s="16"/>
      <c r="C93" s="12" t="s">
        <v>272</v>
      </c>
      <c r="D93" s="13" t="s">
        <v>93</v>
      </c>
      <c r="E93" s="14" t="s">
        <v>197</v>
      </c>
      <c r="F93" s="14" t="s">
        <v>268</v>
      </c>
      <c r="G93" s="25" t="s">
        <v>273</v>
      </c>
      <c r="H93" s="14">
        <v>119</v>
      </c>
      <c r="I93" s="8">
        <v>54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21">
        <f t="shared" si="4"/>
        <v>0</v>
      </c>
      <c r="AA93" s="8">
        <f t="shared" si="3"/>
        <v>0</v>
      </c>
    </row>
    <row r="94" spans="2:27" ht="135" customHeight="1">
      <c r="B94" s="16"/>
      <c r="C94" s="12" t="s">
        <v>272</v>
      </c>
      <c r="D94" s="13" t="s">
        <v>94</v>
      </c>
      <c r="E94" s="14" t="s">
        <v>198</v>
      </c>
      <c r="F94" s="14" t="s">
        <v>257</v>
      </c>
      <c r="G94" s="25" t="s">
        <v>273</v>
      </c>
      <c r="H94" s="14">
        <v>168</v>
      </c>
      <c r="I94" s="8">
        <v>33.200000000000003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21">
        <f t="shared" si="4"/>
        <v>0</v>
      </c>
      <c r="AA94" s="8">
        <f t="shared" si="3"/>
        <v>0</v>
      </c>
    </row>
    <row r="95" spans="2:27" ht="135" customHeight="1">
      <c r="B95" s="16"/>
      <c r="C95" s="12" t="s">
        <v>272</v>
      </c>
      <c r="D95" s="13" t="s">
        <v>95</v>
      </c>
      <c r="E95" s="14" t="s">
        <v>199</v>
      </c>
      <c r="F95" s="14" t="s">
        <v>250</v>
      </c>
      <c r="G95" s="25" t="s">
        <v>273</v>
      </c>
      <c r="H95" s="14">
        <v>360</v>
      </c>
      <c r="I95" s="8">
        <v>32.200000000000003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21">
        <f t="shared" si="4"/>
        <v>0</v>
      </c>
      <c r="AA95" s="8">
        <f t="shared" si="3"/>
        <v>0</v>
      </c>
    </row>
    <row r="96" spans="2:27" ht="135" customHeight="1">
      <c r="B96" s="16"/>
      <c r="C96" s="12" t="s">
        <v>272</v>
      </c>
      <c r="D96" s="13" t="s">
        <v>96</v>
      </c>
      <c r="E96" s="14" t="s">
        <v>200</v>
      </c>
      <c r="F96" s="14" t="s">
        <v>250</v>
      </c>
      <c r="G96" s="25" t="s">
        <v>273</v>
      </c>
      <c r="H96" s="14">
        <v>192</v>
      </c>
      <c r="I96" s="8">
        <v>38.200000000000003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21">
        <f t="shared" si="4"/>
        <v>0</v>
      </c>
      <c r="AA96" s="8">
        <f t="shared" si="3"/>
        <v>0</v>
      </c>
    </row>
    <row r="97" spans="2:27" ht="135" customHeight="1">
      <c r="B97" s="16"/>
      <c r="C97" s="12" t="s">
        <v>272</v>
      </c>
      <c r="D97" s="13" t="s">
        <v>97</v>
      </c>
      <c r="E97" s="14" t="s">
        <v>201</v>
      </c>
      <c r="F97" s="14" t="s">
        <v>269</v>
      </c>
      <c r="G97" s="25" t="s">
        <v>273</v>
      </c>
      <c r="H97" s="14">
        <v>84</v>
      </c>
      <c r="I97" s="8">
        <v>17.700000000000003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21">
        <f t="shared" si="4"/>
        <v>0</v>
      </c>
      <c r="AA97" s="8">
        <f t="shared" si="3"/>
        <v>0</v>
      </c>
    </row>
    <row r="98" spans="2:27" ht="135" customHeight="1">
      <c r="B98" s="16"/>
      <c r="C98" s="12" t="s">
        <v>272</v>
      </c>
      <c r="D98" s="13" t="s">
        <v>98</v>
      </c>
      <c r="E98" s="14" t="s">
        <v>202</v>
      </c>
      <c r="F98" s="14" t="s">
        <v>261</v>
      </c>
      <c r="G98" s="25" t="s">
        <v>273</v>
      </c>
      <c r="H98" s="14">
        <v>60</v>
      </c>
      <c r="I98" s="8">
        <v>43.1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21">
        <f t="shared" si="4"/>
        <v>0</v>
      </c>
      <c r="AA98" s="8">
        <f t="shared" si="3"/>
        <v>0</v>
      </c>
    </row>
    <row r="99" spans="2:27" ht="135" customHeight="1">
      <c r="B99" s="16"/>
      <c r="C99" s="12" t="s">
        <v>272</v>
      </c>
      <c r="D99" s="13" t="s">
        <v>99</v>
      </c>
      <c r="E99" s="14" t="s">
        <v>202</v>
      </c>
      <c r="F99" s="14" t="s">
        <v>257</v>
      </c>
      <c r="G99" s="25" t="s">
        <v>273</v>
      </c>
      <c r="H99" s="14">
        <v>132</v>
      </c>
      <c r="I99" s="8">
        <v>43.1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21">
        <f t="shared" si="4"/>
        <v>0</v>
      </c>
      <c r="AA99" s="8">
        <f t="shared" si="3"/>
        <v>0</v>
      </c>
    </row>
    <row r="100" spans="2:27" ht="135" customHeight="1">
      <c r="B100" s="16"/>
      <c r="C100" s="12" t="s">
        <v>272</v>
      </c>
      <c r="D100" s="13" t="s">
        <v>100</v>
      </c>
      <c r="E100" s="14" t="s">
        <v>203</v>
      </c>
      <c r="F100" s="14" t="s">
        <v>263</v>
      </c>
      <c r="G100" s="25" t="s">
        <v>273</v>
      </c>
      <c r="H100" s="14">
        <v>48</v>
      </c>
      <c r="I100" s="8">
        <v>49.1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21">
        <f t="shared" si="4"/>
        <v>0</v>
      </c>
      <c r="AA100" s="8">
        <f t="shared" si="3"/>
        <v>0</v>
      </c>
    </row>
    <row r="101" spans="2:27" ht="135" customHeight="1">
      <c r="B101" s="16"/>
      <c r="C101" s="12" t="s">
        <v>272</v>
      </c>
      <c r="D101" s="13" t="s">
        <v>101</v>
      </c>
      <c r="E101" s="14" t="s">
        <v>204</v>
      </c>
      <c r="F101" s="14" t="s">
        <v>261</v>
      </c>
      <c r="G101" s="25" t="s">
        <v>273</v>
      </c>
      <c r="H101" s="14">
        <v>48</v>
      </c>
      <c r="I101" s="8">
        <v>52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21">
        <f t="shared" si="4"/>
        <v>0</v>
      </c>
      <c r="AA101" s="8">
        <f t="shared" si="3"/>
        <v>0</v>
      </c>
    </row>
    <row r="102" spans="2:27" ht="135" customHeight="1">
      <c r="B102" s="16"/>
      <c r="C102" s="12" t="s">
        <v>272</v>
      </c>
      <c r="D102" s="13" t="s">
        <v>102</v>
      </c>
      <c r="E102" s="14" t="s">
        <v>205</v>
      </c>
      <c r="F102" s="14" t="s">
        <v>258</v>
      </c>
      <c r="G102" s="25" t="s">
        <v>273</v>
      </c>
      <c r="H102" s="14">
        <v>132</v>
      </c>
      <c r="I102" s="8">
        <v>51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21">
        <f t="shared" si="4"/>
        <v>0</v>
      </c>
      <c r="AA102" s="8">
        <f t="shared" si="3"/>
        <v>0</v>
      </c>
    </row>
    <row r="103" spans="2:27" ht="135" customHeight="1">
      <c r="B103" s="16"/>
      <c r="C103" s="12" t="s">
        <v>272</v>
      </c>
      <c r="D103" s="13" t="s">
        <v>103</v>
      </c>
      <c r="E103" s="14" t="s">
        <v>206</v>
      </c>
      <c r="F103" s="14" t="s">
        <v>250</v>
      </c>
      <c r="G103" s="25" t="s">
        <v>273</v>
      </c>
      <c r="H103" s="14">
        <v>348</v>
      </c>
      <c r="I103" s="8">
        <v>32.200000000000003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21">
        <f t="shared" si="4"/>
        <v>0</v>
      </c>
      <c r="AA103" s="8">
        <f t="shared" si="3"/>
        <v>0</v>
      </c>
    </row>
    <row r="104" spans="2:27" ht="135" customHeight="1">
      <c r="B104" s="16"/>
      <c r="C104" s="12" t="s">
        <v>272</v>
      </c>
      <c r="D104" s="13" t="s">
        <v>104</v>
      </c>
      <c r="E104" s="14" t="s">
        <v>207</v>
      </c>
      <c r="F104" s="14" t="s">
        <v>241</v>
      </c>
      <c r="G104" s="25" t="s">
        <v>273</v>
      </c>
      <c r="H104" s="14">
        <v>144</v>
      </c>
      <c r="I104" s="8">
        <v>32.200000000000003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21">
        <f t="shared" si="4"/>
        <v>0</v>
      </c>
      <c r="AA104" s="8">
        <f t="shared" si="3"/>
        <v>0</v>
      </c>
    </row>
    <row r="105" spans="2:27" ht="135" customHeight="1">
      <c r="B105" s="16"/>
      <c r="C105" s="12" t="s">
        <v>272</v>
      </c>
      <c r="D105" s="13" t="s">
        <v>105</v>
      </c>
      <c r="E105" s="14" t="s">
        <v>208</v>
      </c>
      <c r="F105" s="14" t="s">
        <v>268</v>
      </c>
      <c r="G105" s="25" t="s">
        <v>273</v>
      </c>
      <c r="H105" s="14">
        <v>48</v>
      </c>
      <c r="I105" s="8">
        <v>49.1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21">
        <f t="shared" si="4"/>
        <v>0</v>
      </c>
      <c r="AA105" s="8">
        <f t="shared" ref="AA105:AA136" si="5">I105*Z105</f>
        <v>0</v>
      </c>
    </row>
    <row r="106" spans="2:27" ht="135" customHeight="1">
      <c r="B106" s="16"/>
      <c r="C106" s="12" t="s">
        <v>272</v>
      </c>
      <c r="D106" s="13" t="s">
        <v>106</v>
      </c>
      <c r="E106" s="14" t="s">
        <v>209</v>
      </c>
      <c r="F106" s="14" t="s">
        <v>257</v>
      </c>
      <c r="G106" s="25" t="s">
        <v>273</v>
      </c>
      <c r="H106" s="14">
        <v>360</v>
      </c>
      <c r="I106" s="8">
        <v>32.200000000000003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21">
        <f t="shared" si="4"/>
        <v>0</v>
      </c>
      <c r="AA106" s="8">
        <f t="shared" si="5"/>
        <v>0</v>
      </c>
    </row>
    <row r="107" spans="2:27" ht="135" customHeight="1">
      <c r="B107" s="16"/>
      <c r="C107" s="12" t="s">
        <v>272</v>
      </c>
      <c r="D107" s="13" t="s">
        <v>107</v>
      </c>
      <c r="E107" s="14" t="s">
        <v>210</v>
      </c>
      <c r="F107" s="14" t="s">
        <v>241</v>
      </c>
      <c r="G107" s="25" t="s">
        <v>273</v>
      </c>
      <c r="H107" s="14">
        <v>108</v>
      </c>
      <c r="I107" s="8">
        <v>34.200000000000003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21">
        <f t="shared" si="4"/>
        <v>0</v>
      </c>
      <c r="AA107" s="8">
        <f t="shared" si="5"/>
        <v>0</v>
      </c>
    </row>
    <row r="108" spans="2:27" ht="135" customHeight="1">
      <c r="B108" s="16"/>
      <c r="C108" s="12" t="s">
        <v>272</v>
      </c>
      <c r="D108" s="13" t="s">
        <v>108</v>
      </c>
      <c r="E108" s="14" t="s">
        <v>211</v>
      </c>
      <c r="F108" s="14" t="s">
        <v>261</v>
      </c>
      <c r="G108" s="25" t="s">
        <v>273</v>
      </c>
      <c r="H108" s="14">
        <v>203</v>
      </c>
      <c r="I108" s="8">
        <v>31.3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21">
        <f t="shared" si="4"/>
        <v>0</v>
      </c>
      <c r="AA108" s="8">
        <f t="shared" si="5"/>
        <v>0</v>
      </c>
    </row>
    <row r="109" spans="2:27" ht="135" customHeight="1">
      <c r="B109" s="16"/>
      <c r="C109" s="12" t="s">
        <v>272</v>
      </c>
      <c r="D109" s="13" t="s">
        <v>109</v>
      </c>
      <c r="E109" s="14" t="s">
        <v>211</v>
      </c>
      <c r="F109" s="14" t="s">
        <v>250</v>
      </c>
      <c r="G109" s="25" t="s">
        <v>273</v>
      </c>
      <c r="H109" s="14">
        <v>259</v>
      </c>
      <c r="I109" s="8">
        <v>31.200000000000003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21">
        <f t="shared" si="4"/>
        <v>0</v>
      </c>
      <c r="AA109" s="8">
        <f t="shared" si="5"/>
        <v>0</v>
      </c>
    </row>
    <row r="110" spans="2:27" ht="135" customHeight="1">
      <c r="B110" s="16"/>
      <c r="C110" s="12" t="s">
        <v>272</v>
      </c>
      <c r="D110" s="13" t="s">
        <v>110</v>
      </c>
      <c r="E110" s="14" t="s">
        <v>211</v>
      </c>
      <c r="F110" s="14" t="s">
        <v>270</v>
      </c>
      <c r="G110" s="25" t="s">
        <v>273</v>
      </c>
      <c r="H110" s="14">
        <v>360</v>
      </c>
      <c r="I110" s="8">
        <v>31.1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21">
        <f t="shared" si="4"/>
        <v>0</v>
      </c>
      <c r="AA110" s="8">
        <f t="shared" si="5"/>
        <v>0</v>
      </c>
    </row>
    <row r="111" spans="2:27" ht="135" customHeight="1">
      <c r="B111" s="16"/>
      <c r="C111" s="12" t="s">
        <v>272</v>
      </c>
      <c r="D111" s="13" t="s">
        <v>111</v>
      </c>
      <c r="E111" s="14" t="s">
        <v>207</v>
      </c>
      <c r="F111" s="14" t="s">
        <v>261</v>
      </c>
      <c r="G111" s="25" t="s">
        <v>273</v>
      </c>
      <c r="H111" s="14">
        <v>126</v>
      </c>
      <c r="I111" s="8">
        <v>32.200000000000003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21">
        <f t="shared" si="4"/>
        <v>0</v>
      </c>
      <c r="AA111" s="8">
        <f t="shared" si="5"/>
        <v>0</v>
      </c>
    </row>
    <row r="112" spans="2:27" ht="135" customHeight="1">
      <c r="B112" s="16"/>
      <c r="C112" s="12" t="s">
        <v>272</v>
      </c>
      <c r="D112" s="13" t="s">
        <v>112</v>
      </c>
      <c r="E112" s="14" t="s">
        <v>212</v>
      </c>
      <c r="F112" s="14" t="s">
        <v>250</v>
      </c>
      <c r="G112" s="25" t="s">
        <v>273</v>
      </c>
      <c r="H112" s="14">
        <v>60</v>
      </c>
      <c r="I112" s="8">
        <v>38.200000000000003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21">
        <f t="shared" si="4"/>
        <v>0</v>
      </c>
      <c r="AA112" s="8">
        <f t="shared" si="5"/>
        <v>0</v>
      </c>
    </row>
    <row r="113" spans="2:27" ht="135" customHeight="1">
      <c r="B113" s="16"/>
      <c r="C113" s="12" t="s">
        <v>272</v>
      </c>
      <c r="D113" s="13" t="s">
        <v>113</v>
      </c>
      <c r="E113" s="14" t="s">
        <v>213</v>
      </c>
      <c r="F113" s="14" t="s">
        <v>258</v>
      </c>
      <c r="G113" s="25" t="s">
        <v>273</v>
      </c>
      <c r="H113" s="14">
        <v>360</v>
      </c>
      <c r="I113" s="8">
        <v>34.200000000000003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21">
        <f t="shared" si="4"/>
        <v>0</v>
      </c>
      <c r="AA113" s="8">
        <f t="shared" si="5"/>
        <v>0</v>
      </c>
    </row>
    <row r="114" spans="2:27" ht="135" customHeight="1">
      <c r="B114" s="16"/>
      <c r="C114" s="12" t="s">
        <v>272</v>
      </c>
      <c r="D114" s="13" t="s">
        <v>114</v>
      </c>
      <c r="E114" s="14" t="s">
        <v>214</v>
      </c>
      <c r="F114" s="14" t="s">
        <v>241</v>
      </c>
      <c r="G114" s="25" t="s">
        <v>273</v>
      </c>
      <c r="H114" s="14">
        <v>96</v>
      </c>
      <c r="I114" s="8">
        <v>49.1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21">
        <f t="shared" si="4"/>
        <v>0</v>
      </c>
      <c r="AA114" s="8">
        <f t="shared" si="5"/>
        <v>0</v>
      </c>
    </row>
    <row r="115" spans="2:27" ht="135" customHeight="1">
      <c r="B115" s="16"/>
      <c r="C115" s="12" t="s">
        <v>272</v>
      </c>
      <c r="D115" s="13" t="s">
        <v>115</v>
      </c>
      <c r="E115" s="14" t="s">
        <v>215</v>
      </c>
      <c r="F115" s="14" t="s">
        <v>258</v>
      </c>
      <c r="G115" s="25" t="s">
        <v>273</v>
      </c>
      <c r="H115" s="14">
        <v>224</v>
      </c>
      <c r="I115" s="8">
        <v>49.1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21">
        <f t="shared" si="4"/>
        <v>0</v>
      </c>
      <c r="AA115" s="8">
        <f t="shared" si="5"/>
        <v>0</v>
      </c>
    </row>
    <row r="116" spans="2:27" ht="135" customHeight="1">
      <c r="B116" s="16"/>
      <c r="C116" s="12" t="s">
        <v>272</v>
      </c>
      <c r="D116" s="13" t="s">
        <v>116</v>
      </c>
      <c r="E116" s="14" t="s">
        <v>144</v>
      </c>
      <c r="F116" s="14" t="s">
        <v>261</v>
      </c>
      <c r="G116" s="25" t="s">
        <v>273</v>
      </c>
      <c r="H116" s="14">
        <v>60</v>
      </c>
      <c r="I116" s="8">
        <v>43.1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21">
        <f t="shared" si="4"/>
        <v>0</v>
      </c>
      <c r="AA116" s="8">
        <f t="shared" si="5"/>
        <v>0</v>
      </c>
    </row>
    <row r="117" spans="2:27" ht="135" customHeight="1">
      <c r="B117" s="16"/>
      <c r="C117" s="12" t="s">
        <v>272</v>
      </c>
      <c r="D117" s="13" t="s">
        <v>117</v>
      </c>
      <c r="E117" s="14" t="s">
        <v>216</v>
      </c>
      <c r="F117" s="14" t="s">
        <v>241</v>
      </c>
      <c r="G117" s="25" t="s">
        <v>273</v>
      </c>
      <c r="H117" s="14">
        <v>96</v>
      </c>
      <c r="I117" s="8">
        <v>38.200000000000003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21">
        <f t="shared" si="4"/>
        <v>0</v>
      </c>
      <c r="AA117" s="8">
        <f t="shared" si="5"/>
        <v>0</v>
      </c>
    </row>
    <row r="118" spans="2:27" ht="135" customHeight="1">
      <c r="B118" s="16"/>
      <c r="C118" s="12" t="s">
        <v>272</v>
      </c>
      <c r="D118" s="13" t="s">
        <v>118</v>
      </c>
      <c r="E118" s="14" t="s">
        <v>217</v>
      </c>
      <c r="F118" s="14" t="s">
        <v>241</v>
      </c>
      <c r="G118" s="25" t="s">
        <v>273</v>
      </c>
      <c r="H118" s="14">
        <v>96</v>
      </c>
      <c r="I118" s="8">
        <v>38.200000000000003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21">
        <f t="shared" si="4"/>
        <v>0</v>
      </c>
      <c r="AA118" s="8">
        <f t="shared" si="5"/>
        <v>0</v>
      </c>
    </row>
    <row r="119" spans="2:27" ht="135" customHeight="1">
      <c r="B119" s="16"/>
      <c r="C119" s="12" t="s">
        <v>272</v>
      </c>
      <c r="D119" s="13" t="s">
        <v>119</v>
      </c>
      <c r="E119" s="14" t="s">
        <v>218</v>
      </c>
      <c r="F119" s="14" t="s">
        <v>241</v>
      </c>
      <c r="G119" s="25" t="s">
        <v>273</v>
      </c>
      <c r="H119" s="14">
        <v>36</v>
      </c>
      <c r="I119" s="8">
        <v>35.200000000000003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21">
        <f t="shared" si="4"/>
        <v>0</v>
      </c>
      <c r="AA119" s="8">
        <f t="shared" si="5"/>
        <v>0</v>
      </c>
    </row>
    <row r="120" spans="2:27" ht="135" customHeight="1">
      <c r="B120" s="16"/>
      <c r="C120" s="12" t="s">
        <v>272</v>
      </c>
      <c r="D120" s="13" t="s">
        <v>120</v>
      </c>
      <c r="E120" s="14" t="s">
        <v>218</v>
      </c>
      <c r="F120" s="14" t="s">
        <v>241</v>
      </c>
      <c r="G120" s="25" t="s">
        <v>273</v>
      </c>
      <c r="H120" s="14">
        <v>36</v>
      </c>
      <c r="I120" s="8">
        <v>35.200000000000003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21">
        <f t="shared" si="4"/>
        <v>0</v>
      </c>
      <c r="AA120" s="8">
        <f t="shared" si="5"/>
        <v>0</v>
      </c>
    </row>
    <row r="121" spans="2:27" ht="135" customHeight="1">
      <c r="B121" s="16"/>
      <c r="C121" s="12" t="s">
        <v>272</v>
      </c>
      <c r="D121" s="13" t="s">
        <v>121</v>
      </c>
      <c r="E121" s="14" t="s">
        <v>219</v>
      </c>
      <c r="F121" s="14" t="s">
        <v>267</v>
      </c>
      <c r="G121" s="25" t="s">
        <v>273</v>
      </c>
      <c r="H121" s="14">
        <v>132</v>
      </c>
      <c r="I121" s="8">
        <v>57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21">
        <f t="shared" si="4"/>
        <v>0</v>
      </c>
      <c r="AA121" s="8">
        <f t="shared" si="5"/>
        <v>0</v>
      </c>
    </row>
    <row r="122" spans="2:27" ht="135" customHeight="1">
      <c r="B122" s="16"/>
      <c r="C122" s="12" t="s">
        <v>272</v>
      </c>
      <c r="D122" s="13" t="s">
        <v>122</v>
      </c>
      <c r="E122" s="14" t="s">
        <v>220</v>
      </c>
      <c r="F122" s="14" t="s">
        <v>268</v>
      </c>
      <c r="G122" s="25" t="s">
        <v>273</v>
      </c>
      <c r="H122" s="14">
        <v>36</v>
      </c>
      <c r="I122" s="8">
        <v>36.200000000000003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21">
        <f t="shared" si="4"/>
        <v>0</v>
      </c>
      <c r="AA122" s="8">
        <f t="shared" si="5"/>
        <v>0</v>
      </c>
    </row>
    <row r="123" spans="2:27" ht="135" customHeight="1">
      <c r="B123" s="16"/>
      <c r="C123" s="12" t="s">
        <v>272</v>
      </c>
      <c r="D123" s="13" t="s">
        <v>123</v>
      </c>
      <c r="E123" s="14" t="s">
        <v>221</v>
      </c>
      <c r="F123" s="14" t="s">
        <v>268</v>
      </c>
      <c r="G123" s="25" t="s">
        <v>273</v>
      </c>
      <c r="H123" s="14">
        <v>24</v>
      </c>
      <c r="I123" s="8">
        <v>37.200000000000003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21">
        <f t="shared" si="4"/>
        <v>0</v>
      </c>
      <c r="AA123" s="8">
        <f t="shared" si="5"/>
        <v>0</v>
      </c>
    </row>
    <row r="124" spans="2:27" ht="135" customHeight="1">
      <c r="B124" s="16"/>
      <c r="C124" s="12" t="s">
        <v>272</v>
      </c>
      <c r="D124" s="13" t="s">
        <v>124</v>
      </c>
      <c r="E124" s="14" t="s">
        <v>222</v>
      </c>
      <c r="F124" s="14" t="s">
        <v>268</v>
      </c>
      <c r="G124" s="25" t="s">
        <v>273</v>
      </c>
      <c r="H124" s="14">
        <v>36</v>
      </c>
      <c r="I124" s="8">
        <v>33.200000000000003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21">
        <f t="shared" si="4"/>
        <v>0</v>
      </c>
      <c r="AA124" s="8">
        <f t="shared" si="5"/>
        <v>0</v>
      </c>
    </row>
    <row r="125" spans="2:27" ht="135" customHeight="1">
      <c r="B125" s="16"/>
      <c r="C125" s="12" t="s">
        <v>272</v>
      </c>
      <c r="D125" s="13" t="s">
        <v>125</v>
      </c>
      <c r="E125" s="14" t="s">
        <v>223</v>
      </c>
      <c r="F125" s="14" t="s">
        <v>268</v>
      </c>
      <c r="G125" s="25" t="s">
        <v>273</v>
      </c>
      <c r="H125" s="14">
        <v>24</v>
      </c>
      <c r="I125" s="8">
        <v>33.200000000000003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21">
        <f t="shared" si="4"/>
        <v>0</v>
      </c>
      <c r="AA125" s="8">
        <f t="shared" si="5"/>
        <v>0</v>
      </c>
    </row>
    <row r="126" spans="2:27" ht="135" customHeight="1">
      <c r="B126" s="16"/>
      <c r="C126" s="12" t="s">
        <v>272</v>
      </c>
      <c r="D126" s="13" t="s">
        <v>126</v>
      </c>
      <c r="E126" s="14" t="s">
        <v>224</v>
      </c>
      <c r="F126" s="14" t="s">
        <v>250</v>
      </c>
      <c r="G126" s="25" t="s">
        <v>273</v>
      </c>
      <c r="H126" s="14">
        <v>72</v>
      </c>
      <c r="I126" s="8">
        <v>41.1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21">
        <f t="shared" si="4"/>
        <v>0</v>
      </c>
      <c r="AA126" s="8">
        <f t="shared" si="5"/>
        <v>0</v>
      </c>
    </row>
    <row r="127" spans="2:27" ht="135" customHeight="1">
      <c r="B127" s="16"/>
      <c r="C127" s="12" t="s">
        <v>272</v>
      </c>
      <c r="D127" s="13" t="s">
        <v>127</v>
      </c>
      <c r="E127" s="14" t="s">
        <v>224</v>
      </c>
      <c r="F127" s="14" t="s">
        <v>258</v>
      </c>
      <c r="G127" s="25" t="s">
        <v>273</v>
      </c>
      <c r="H127" s="14">
        <v>60</v>
      </c>
      <c r="I127" s="8">
        <v>41.1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21">
        <f t="shared" si="4"/>
        <v>0</v>
      </c>
      <c r="AA127" s="8">
        <f t="shared" si="5"/>
        <v>0</v>
      </c>
    </row>
    <row r="128" spans="2:27" ht="135" customHeight="1">
      <c r="B128" s="16"/>
      <c r="C128" s="12" t="s">
        <v>272</v>
      </c>
      <c r="D128" s="13" t="s">
        <v>128</v>
      </c>
      <c r="E128" s="14" t="s">
        <v>225</v>
      </c>
      <c r="F128" s="14" t="s">
        <v>258</v>
      </c>
      <c r="G128" s="25" t="s">
        <v>273</v>
      </c>
      <c r="H128" s="14">
        <v>360</v>
      </c>
      <c r="I128" s="8">
        <v>32.200000000000003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21">
        <f t="shared" si="4"/>
        <v>0</v>
      </c>
      <c r="AA128" s="8">
        <f t="shared" si="5"/>
        <v>0</v>
      </c>
    </row>
    <row r="129" spans="2:27" ht="135" customHeight="1">
      <c r="B129" s="16"/>
      <c r="C129" s="12" t="s">
        <v>272</v>
      </c>
      <c r="D129" s="13" t="s">
        <v>129</v>
      </c>
      <c r="E129" s="14" t="s">
        <v>226</v>
      </c>
      <c r="F129" s="14" t="s">
        <v>250</v>
      </c>
      <c r="G129" s="25" t="s">
        <v>273</v>
      </c>
      <c r="H129" s="14">
        <v>348</v>
      </c>
      <c r="I129" s="8">
        <v>39.200000000000003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1">
        <f t="shared" si="4"/>
        <v>0</v>
      </c>
      <c r="AA129" s="8">
        <f t="shared" si="5"/>
        <v>0</v>
      </c>
    </row>
    <row r="130" spans="2:27" ht="135" customHeight="1">
      <c r="B130" s="16"/>
      <c r="C130" s="12" t="s">
        <v>272</v>
      </c>
      <c r="D130" s="13" t="s">
        <v>130</v>
      </c>
      <c r="E130" s="14" t="s">
        <v>227</v>
      </c>
      <c r="F130" s="14" t="s">
        <v>250</v>
      </c>
      <c r="G130" s="25" t="s">
        <v>273</v>
      </c>
      <c r="H130" s="14">
        <v>36</v>
      </c>
      <c r="I130" s="8">
        <v>84.699999999999989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1">
        <f t="shared" si="4"/>
        <v>0</v>
      </c>
      <c r="AA130" s="8">
        <f t="shared" si="5"/>
        <v>0</v>
      </c>
    </row>
    <row r="131" spans="2:27" ht="135" customHeight="1">
      <c r="B131" s="16"/>
      <c r="C131" s="12" t="s">
        <v>272</v>
      </c>
      <c r="D131" s="13" t="s">
        <v>131</v>
      </c>
      <c r="E131" s="14" t="s">
        <v>228</v>
      </c>
      <c r="F131" s="14" t="s">
        <v>241</v>
      </c>
      <c r="G131" s="25" t="s">
        <v>273</v>
      </c>
      <c r="H131" s="14">
        <v>48</v>
      </c>
      <c r="I131" s="8">
        <v>47.1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21">
        <f t="shared" si="4"/>
        <v>0</v>
      </c>
      <c r="AA131" s="8">
        <f t="shared" si="5"/>
        <v>0</v>
      </c>
    </row>
    <row r="132" spans="2:27" ht="135" customHeight="1">
      <c r="B132" s="16"/>
      <c r="C132" s="12" t="s">
        <v>272</v>
      </c>
      <c r="D132" s="13" t="s">
        <v>132</v>
      </c>
      <c r="E132" s="14" t="s">
        <v>229</v>
      </c>
      <c r="F132" s="14" t="s">
        <v>258</v>
      </c>
      <c r="G132" s="25" t="s">
        <v>273</v>
      </c>
      <c r="H132" s="14">
        <v>48</v>
      </c>
      <c r="I132" s="8">
        <v>45.1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21">
        <f t="shared" si="4"/>
        <v>0</v>
      </c>
      <c r="AA132" s="8">
        <f t="shared" si="5"/>
        <v>0</v>
      </c>
    </row>
    <row r="133" spans="2:27" ht="135" customHeight="1">
      <c r="B133" s="16"/>
      <c r="C133" s="12" t="s">
        <v>272</v>
      </c>
      <c r="D133" s="13" t="s">
        <v>133</v>
      </c>
      <c r="E133" s="14" t="s">
        <v>230</v>
      </c>
      <c r="F133" s="14" t="s">
        <v>261</v>
      </c>
      <c r="G133" s="25" t="s">
        <v>273</v>
      </c>
      <c r="H133" s="14">
        <v>36</v>
      </c>
      <c r="I133" s="8">
        <v>45.1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21">
        <f t="shared" si="4"/>
        <v>0</v>
      </c>
      <c r="AA133" s="8">
        <f t="shared" si="5"/>
        <v>0</v>
      </c>
    </row>
    <row r="134" spans="2:27" ht="135" customHeight="1">
      <c r="B134" s="16"/>
      <c r="C134" s="12" t="s">
        <v>272</v>
      </c>
      <c r="D134" s="13" t="s">
        <v>134</v>
      </c>
      <c r="E134" s="14" t="s">
        <v>231</v>
      </c>
      <c r="F134" s="14" t="s">
        <v>241</v>
      </c>
      <c r="G134" s="25" t="s">
        <v>273</v>
      </c>
      <c r="H134" s="14">
        <v>98</v>
      </c>
      <c r="I134" s="8">
        <v>40.200000000000003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21">
        <f t="shared" si="4"/>
        <v>0</v>
      </c>
      <c r="AA134" s="8">
        <f t="shared" si="5"/>
        <v>0</v>
      </c>
    </row>
    <row r="135" spans="2:27" ht="135" customHeight="1">
      <c r="B135" s="16"/>
      <c r="C135" s="12" t="s">
        <v>272</v>
      </c>
      <c r="D135" s="13" t="s">
        <v>135</v>
      </c>
      <c r="E135" s="14" t="s">
        <v>232</v>
      </c>
      <c r="F135" s="14" t="s">
        <v>258</v>
      </c>
      <c r="G135" s="25" t="s">
        <v>273</v>
      </c>
      <c r="H135" s="14">
        <v>48</v>
      </c>
      <c r="I135" s="8">
        <v>42.1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21">
        <f t="shared" si="4"/>
        <v>0</v>
      </c>
      <c r="AA135" s="8">
        <f t="shared" si="5"/>
        <v>0</v>
      </c>
    </row>
    <row r="136" spans="2:27" ht="135" customHeight="1">
      <c r="B136" s="16"/>
      <c r="C136" s="12" t="s">
        <v>272</v>
      </c>
      <c r="D136" s="13" t="s">
        <v>136</v>
      </c>
      <c r="E136" s="14" t="s">
        <v>233</v>
      </c>
      <c r="F136" s="14" t="s">
        <v>241</v>
      </c>
      <c r="G136" s="25" t="s">
        <v>273</v>
      </c>
      <c r="H136" s="14">
        <v>36</v>
      </c>
      <c r="I136" s="8">
        <v>43.1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21">
        <f t="shared" si="4"/>
        <v>0</v>
      </c>
      <c r="AA136" s="8">
        <f t="shared" si="5"/>
        <v>0</v>
      </c>
    </row>
    <row r="137" spans="2:27" ht="135" customHeight="1">
      <c r="B137" s="16"/>
      <c r="C137" s="12" t="s">
        <v>272</v>
      </c>
      <c r="D137" s="13" t="s">
        <v>137</v>
      </c>
      <c r="E137" s="14" t="s">
        <v>234</v>
      </c>
      <c r="F137" s="14" t="s">
        <v>258</v>
      </c>
      <c r="G137" s="25" t="s">
        <v>273</v>
      </c>
      <c r="H137" s="14">
        <v>180</v>
      </c>
      <c r="I137" s="8">
        <v>43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21">
        <f t="shared" si="4"/>
        <v>0</v>
      </c>
      <c r="AA137" s="8">
        <f t="shared" ref="AA137:AA143" si="6">I137*Z137</f>
        <v>0</v>
      </c>
    </row>
    <row r="138" spans="2:27" ht="135" customHeight="1">
      <c r="B138" s="16"/>
      <c r="C138" s="12" t="s">
        <v>272</v>
      </c>
      <c r="D138" s="13" t="s">
        <v>138</v>
      </c>
      <c r="E138" s="14" t="s">
        <v>235</v>
      </c>
      <c r="F138" s="14" t="s">
        <v>265</v>
      </c>
      <c r="G138" s="25" t="s">
        <v>273</v>
      </c>
      <c r="H138" s="14">
        <v>225</v>
      </c>
      <c r="I138" s="8">
        <v>38.200000000000003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21">
        <f t="shared" ref="Z138:Z143" si="7">SUM(K138:Y138)</f>
        <v>0</v>
      </c>
      <c r="AA138" s="8">
        <f t="shared" si="6"/>
        <v>0</v>
      </c>
    </row>
    <row r="139" spans="2:27" ht="135" customHeight="1">
      <c r="B139" s="16"/>
      <c r="C139" s="12" t="s">
        <v>272</v>
      </c>
      <c r="D139" s="13" t="s">
        <v>139</v>
      </c>
      <c r="E139" s="14" t="s">
        <v>236</v>
      </c>
      <c r="F139" s="14" t="s">
        <v>241</v>
      </c>
      <c r="G139" s="25" t="s">
        <v>273</v>
      </c>
      <c r="H139" s="14">
        <v>24</v>
      </c>
      <c r="I139" s="8">
        <v>64.899999999999991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21">
        <f t="shared" si="7"/>
        <v>0</v>
      </c>
      <c r="AA139" s="8">
        <f t="shared" si="6"/>
        <v>0</v>
      </c>
    </row>
    <row r="140" spans="2:27" ht="135" customHeight="1">
      <c r="B140" s="16"/>
      <c r="C140" s="12" t="s">
        <v>272</v>
      </c>
      <c r="D140" s="13" t="s">
        <v>140</v>
      </c>
      <c r="E140" s="14" t="s">
        <v>237</v>
      </c>
      <c r="F140" s="14" t="s">
        <v>250</v>
      </c>
      <c r="G140" s="25" t="s">
        <v>273</v>
      </c>
      <c r="H140" s="14">
        <v>93</v>
      </c>
      <c r="I140" s="8">
        <v>50.1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21">
        <f t="shared" si="7"/>
        <v>0</v>
      </c>
      <c r="AA140" s="8">
        <f t="shared" si="6"/>
        <v>0</v>
      </c>
    </row>
    <row r="141" spans="2:27" ht="135" customHeight="1">
      <c r="B141" s="16"/>
      <c r="C141" s="12" t="s">
        <v>272</v>
      </c>
      <c r="D141" s="13" t="s">
        <v>141</v>
      </c>
      <c r="E141" s="14" t="s">
        <v>238</v>
      </c>
      <c r="F141" s="14" t="s">
        <v>268</v>
      </c>
      <c r="G141" s="25" t="s">
        <v>273</v>
      </c>
      <c r="H141" s="14">
        <v>36</v>
      </c>
      <c r="I141" s="8">
        <v>39.200000000000003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21">
        <f t="shared" si="7"/>
        <v>0</v>
      </c>
      <c r="AA141" s="8">
        <f t="shared" si="6"/>
        <v>0</v>
      </c>
    </row>
    <row r="142" spans="2:27" ht="135" customHeight="1">
      <c r="B142" s="16"/>
      <c r="C142" s="12" t="s">
        <v>272</v>
      </c>
      <c r="D142" s="13" t="s">
        <v>142</v>
      </c>
      <c r="E142" s="14" t="s">
        <v>239</v>
      </c>
      <c r="F142" s="14" t="s">
        <v>268</v>
      </c>
      <c r="G142" s="25" t="s">
        <v>273</v>
      </c>
      <c r="H142" s="14">
        <v>48</v>
      </c>
      <c r="I142" s="8">
        <v>39.200000000000003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21">
        <f t="shared" si="7"/>
        <v>0</v>
      </c>
      <c r="AA142" s="8">
        <f t="shared" si="6"/>
        <v>0</v>
      </c>
    </row>
    <row r="143" spans="2:27" ht="135" customHeight="1">
      <c r="B143" s="16"/>
      <c r="C143" s="12" t="s">
        <v>272</v>
      </c>
      <c r="D143" s="13" t="s">
        <v>143</v>
      </c>
      <c r="E143" s="14" t="s">
        <v>240</v>
      </c>
      <c r="F143" s="14" t="s">
        <v>258</v>
      </c>
      <c r="G143" s="25" t="s">
        <v>273</v>
      </c>
      <c r="H143" s="14">
        <v>84</v>
      </c>
      <c r="I143" s="8">
        <v>48.1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21">
        <f t="shared" si="7"/>
        <v>0</v>
      </c>
      <c r="AA143" s="8">
        <f t="shared" si="6"/>
        <v>0</v>
      </c>
    </row>
  </sheetData>
  <autoFilter ref="B8:J143"/>
  <mergeCells count="1">
    <mergeCell ref="K6:Y6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"/>
  <sheetViews>
    <sheetView showGridLines="0" workbookViewId="0">
      <selection activeCell="G7" sqref="G7"/>
    </sheetView>
  </sheetViews>
  <sheetFormatPr defaultColWidth="9.140625" defaultRowHeight="15"/>
  <cols>
    <col min="1" max="2" width="9.140625" style="26"/>
    <col min="3" max="3" width="11.7109375" style="26" bestFit="1" customWidth="1"/>
    <col min="4" max="16384" width="9.140625" style="26"/>
  </cols>
  <sheetData>
    <row r="1" spans="2:17" ht="15.75" thickBot="1"/>
    <row r="2" spans="2:17" ht="36" customHeight="1">
      <c r="B2" s="38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6"/>
    </row>
    <row r="3" spans="2:17" ht="23.1" customHeight="1">
      <c r="B3" s="31"/>
      <c r="C3" s="33" t="s">
        <v>290</v>
      </c>
      <c r="Q3" s="30"/>
    </row>
    <row r="4" spans="2:17" ht="23.1" customHeight="1">
      <c r="B4" s="31"/>
      <c r="C4" s="33" t="s">
        <v>284</v>
      </c>
      <c r="D4" s="35">
        <v>7</v>
      </c>
      <c r="E4" s="34">
        <v>7.5</v>
      </c>
      <c r="F4" s="34">
        <v>8</v>
      </c>
      <c r="G4" s="34">
        <v>8.5</v>
      </c>
      <c r="H4" s="34">
        <v>9</v>
      </c>
      <c r="I4" s="34">
        <v>9.5</v>
      </c>
      <c r="J4" s="34">
        <v>10</v>
      </c>
      <c r="K4" s="34">
        <v>10.5</v>
      </c>
      <c r="L4" s="34">
        <v>11</v>
      </c>
      <c r="M4" s="34">
        <v>11.5</v>
      </c>
      <c r="N4" s="34">
        <v>12</v>
      </c>
      <c r="O4" s="34">
        <v>12.5</v>
      </c>
      <c r="P4" s="34">
        <v>13</v>
      </c>
      <c r="Q4" s="30"/>
    </row>
    <row r="5" spans="2:17" ht="23.1" customHeight="1">
      <c r="B5" s="31"/>
      <c r="C5" s="33" t="s">
        <v>262</v>
      </c>
      <c r="D5" s="32">
        <v>1</v>
      </c>
      <c r="E5" s="32">
        <v>2</v>
      </c>
      <c r="F5" s="32">
        <v>2</v>
      </c>
      <c r="G5" s="32">
        <v>3</v>
      </c>
      <c r="H5" s="32">
        <v>2</v>
      </c>
      <c r="I5" s="32">
        <v>1</v>
      </c>
      <c r="J5" s="32">
        <v>1</v>
      </c>
      <c r="K5" s="32"/>
      <c r="L5" s="32"/>
      <c r="M5" s="32"/>
      <c r="N5" s="32"/>
      <c r="O5" s="32"/>
      <c r="P5" s="32"/>
      <c r="Q5" s="30"/>
    </row>
    <row r="6" spans="2:17" ht="23.1" customHeight="1">
      <c r="B6" s="31"/>
      <c r="C6" s="33" t="s">
        <v>255</v>
      </c>
      <c r="D6" s="32">
        <v>1</v>
      </c>
      <c r="E6" s="32">
        <v>1</v>
      </c>
      <c r="F6" s="32">
        <v>1</v>
      </c>
      <c r="G6" s="32">
        <v>2</v>
      </c>
      <c r="H6" s="32">
        <v>2</v>
      </c>
      <c r="I6" s="32">
        <v>2</v>
      </c>
      <c r="J6" s="32">
        <v>1</v>
      </c>
      <c r="K6" s="32">
        <v>1</v>
      </c>
      <c r="L6" s="32">
        <v>1</v>
      </c>
      <c r="M6" s="32"/>
      <c r="N6" s="32"/>
      <c r="O6" s="32"/>
      <c r="P6" s="32"/>
      <c r="Q6" s="30"/>
    </row>
    <row r="7" spans="2:17" ht="23.1" customHeight="1">
      <c r="B7" s="31"/>
      <c r="C7" s="33" t="s">
        <v>241</v>
      </c>
      <c r="D7" s="32"/>
      <c r="E7" s="32"/>
      <c r="F7" s="32">
        <v>1</v>
      </c>
      <c r="G7" s="32"/>
      <c r="H7" s="32">
        <v>2</v>
      </c>
      <c r="I7" s="32">
        <v>2</v>
      </c>
      <c r="J7" s="32">
        <v>2</v>
      </c>
      <c r="K7" s="32">
        <v>2</v>
      </c>
      <c r="L7" s="32">
        <v>1</v>
      </c>
      <c r="M7" s="32">
        <v>1</v>
      </c>
      <c r="N7" s="32">
        <v>1</v>
      </c>
      <c r="O7" s="32"/>
      <c r="P7" s="32"/>
      <c r="Q7" s="30"/>
    </row>
    <row r="8" spans="2:17" ht="23.1" customHeight="1">
      <c r="B8" s="31"/>
      <c r="C8" s="33" t="s">
        <v>276</v>
      </c>
      <c r="D8" s="32"/>
      <c r="E8" s="32"/>
      <c r="F8" s="32"/>
      <c r="G8" s="32"/>
      <c r="H8" s="32">
        <v>1</v>
      </c>
      <c r="I8" s="32">
        <v>1</v>
      </c>
      <c r="J8" s="32">
        <v>2</v>
      </c>
      <c r="K8" s="32">
        <v>2</v>
      </c>
      <c r="L8" s="32">
        <v>3</v>
      </c>
      <c r="M8" s="32">
        <v>1</v>
      </c>
      <c r="N8" s="32">
        <v>1</v>
      </c>
      <c r="O8" s="32"/>
      <c r="P8" s="32">
        <v>1</v>
      </c>
      <c r="Q8" s="30"/>
    </row>
    <row r="9" spans="2:17">
      <c r="B9" s="31"/>
      <c r="Q9" s="30"/>
    </row>
    <row r="10" spans="2:17" ht="15.75">
      <c r="B10" s="31"/>
      <c r="C10" s="33" t="s">
        <v>289</v>
      </c>
      <c r="Q10" s="30"/>
    </row>
    <row r="11" spans="2:17" ht="15.75">
      <c r="B11" s="31"/>
      <c r="C11" s="33" t="s">
        <v>284</v>
      </c>
      <c r="D11" s="35">
        <v>5.5</v>
      </c>
      <c r="E11" s="34">
        <v>6</v>
      </c>
      <c r="F11" s="34">
        <v>6.5</v>
      </c>
      <c r="G11" s="34">
        <v>7</v>
      </c>
      <c r="H11" s="35">
        <v>7.5</v>
      </c>
      <c r="I11" s="34">
        <v>8</v>
      </c>
      <c r="J11" s="35">
        <v>8.5</v>
      </c>
      <c r="K11" s="34">
        <v>9</v>
      </c>
      <c r="L11" s="34">
        <v>9.5</v>
      </c>
      <c r="M11" s="34">
        <v>10</v>
      </c>
      <c r="N11" s="35">
        <v>10.5</v>
      </c>
      <c r="Q11" s="30"/>
    </row>
    <row r="12" spans="2:17" ht="15.75">
      <c r="B12" s="31"/>
      <c r="C12" s="33" t="s">
        <v>250</v>
      </c>
      <c r="D12" s="32">
        <v>1</v>
      </c>
      <c r="E12" s="32">
        <v>1</v>
      </c>
      <c r="F12" s="32">
        <v>2</v>
      </c>
      <c r="G12" s="32">
        <v>2</v>
      </c>
      <c r="H12" s="32">
        <v>2</v>
      </c>
      <c r="I12" s="32">
        <v>2</v>
      </c>
      <c r="J12" s="32">
        <v>1</v>
      </c>
      <c r="K12" s="32">
        <v>1</v>
      </c>
      <c r="L12" s="32"/>
      <c r="M12" s="32"/>
      <c r="N12" s="32"/>
      <c r="Q12" s="30"/>
    </row>
    <row r="13" spans="2:17" ht="15.75">
      <c r="B13" s="31"/>
      <c r="C13" s="33" t="s">
        <v>268</v>
      </c>
      <c r="D13" s="32"/>
      <c r="E13" s="32"/>
      <c r="F13" s="32">
        <v>1</v>
      </c>
      <c r="G13" s="32">
        <v>1</v>
      </c>
      <c r="H13" s="32">
        <v>1</v>
      </c>
      <c r="I13" s="32">
        <v>2</v>
      </c>
      <c r="J13" s="32">
        <v>2</v>
      </c>
      <c r="K13" s="32">
        <v>2</v>
      </c>
      <c r="L13" s="32">
        <v>2</v>
      </c>
      <c r="M13" s="32">
        <v>1</v>
      </c>
      <c r="N13" s="32"/>
      <c r="Q13" s="30"/>
    </row>
    <row r="14" spans="2:17">
      <c r="B14" s="31"/>
      <c r="Q14" s="30"/>
    </row>
    <row r="15" spans="2:17" ht="15.75">
      <c r="B15" s="31"/>
      <c r="C15" s="33" t="s">
        <v>288</v>
      </c>
      <c r="Q15" s="30"/>
    </row>
    <row r="16" spans="2:17" ht="15.75">
      <c r="B16" s="31"/>
      <c r="C16" s="33" t="s">
        <v>284</v>
      </c>
      <c r="D16" s="35">
        <v>4</v>
      </c>
      <c r="E16" s="34">
        <v>4.5</v>
      </c>
      <c r="F16" s="35">
        <v>5</v>
      </c>
      <c r="G16" s="34">
        <v>5.5</v>
      </c>
      <c r="H16" s="35">
        <v>6</v>
      </c>
      <c r="I16" s="34">
        <v>6.5</v>
      </c>
      <c r="J16" s="35">
        <v>7</v>
      </c>
      <c r="Q16" s="30"/>
    </row>
    <row r="17" spans="2:17" ht="15.75">
      <c r="B17" s="31"/>
      <c r="C17" s="33" t="s">
        <v>280</v>
      </c>
      <c r="D17" s="32">
        <v>1</v>
      </c>
      <c r="E17" s="32">
        <v>2</v>
      </c>
      <c r="F17" s="32">
        <v>2</v>
      </c>
      <c r="G17" s="32">
        <v>2</v>
      </c>
      <c r="H17" s="32">
        <v>2</v>
      </c>
      <c r="I17" s="32">
        <v>2</v>
      </c>
      <c r="J17" s="32">
        <v>1</v>
      </c>
      <c r="Q17" s="30"/>
    </row>
    <row r="18" spans="2:17">
      <c r="B18" s="31"/>
      <c r="Q18" s="30"/>
    </row>
    <row r="19" spans="2:17" ht="15.75">
      <c r="B19" s="31"/>
      <c r="C19" s="33" t="s">
        <v>287</v>
      </c>
      <c r="Q19" s="30"/>
    </row>
    <row r="20" spans="2:17" ht="15.75">
      <c r="B20" s="31"/>
      <c r="C20" s="33" t="s">
        <v>285</v>
      </c>
      <c r="D20" s="35">
        <v>28</v>
      </c>
      <c r="E20" s="34">
        <v>29</v>
      </c>
      <c r="F20" s="35">
        <v>30</v>
      </c>
      <c r="G20" s="34">
        <v>31</v>
      </c>
      <c r="H20" s="35">
        <v>32</v>
      </c>
      <c r="I20" s="34">
        <v>33</v>
      </c>
      <c r="J20" s="35">
        <v>34</v>
      </c>
      <c r="K20" s="34">
        <v>35</v>
      </c>
      <c r="Q20" s="30"/>
    </row>
    <row r="21" spans="2:17" ht="15.75">
      <c r="B21" s="31"/>
      <c r="C21" s="33" t="s">
        <v>284</v>
      </c>
      <c r="D21" s="35">
        <v>11</v>
      </c>
      <c r="E21" s="34">
        <v>12</v>
      </c>
      <c r="F21" s="34">
        <v>12.5</v>
      </c>
      <c r="G21" s="34">
        <v>13</v>
      </c>
      <c r="H21" s="35">
        <v>1</v>
      </c>
      <c r="I21" s="34">
        <v>2</v>
      </c>
      <c r="J21" s="35">
        <v>2.5</v>
      </c>
      <c r="K21" s="34">
        <v>3.5</v>
      </c>
      <c r="Q21" s="30"/>
    </row>
    <row r="22" spans="2:17" ht="15.75">
      <c r="B22" s="31"/>
      <c r="C22" s="33" t="s">
        <v>243</v>
      </c>
      <c r="D22" s="32">
        <v>2</v>
      </c>
      <c r="E22" s="32">
        <v>2</v>
      </c>
      <c r="F22" s="32">
        <v>2</v>
      </c>
      <c r="G22" s="32">
        <v>2</v>
      </c>
      <c r="H22" s="32">
        <v>1</v>
      </c>
      <c r="I22" s="32">
        <v>1</v>
      </c>
      <c r="J22" s="32">
        <v>1</v>
      </c>
      <c r="K22" s="32">
        <v>1</v>
      </c>
      <c r="Q22" s="30"/>
    </row>
    <row r="23" spans="2:17">
      <c r="B23" s="31"/>
      <c r="Q23" s="30"/>
    </row>
    <row r="24" spans="2:17">
      <c r="B24" s="31"/>
      <c r="Q24" s="30"/>
    </row>
    <row r="25" spans="2:17">
      <c r="B25" s="31"/>
      <c r="Q25" s="30"/>
    </row>
    <row r="26" spans="2:17" ht="15.75">
      <c r="B26" s="31"/>
      <c r="C26" s="33" t="s">
        <v>286</v>
      </c>
      <c r="Q26" s="30"/>
    </row>
    <row r="27" spans="2:17" ht="15.75">
      <c r="B27" s="31"/>
      <c r="C27" s="33" t="s">
        <v>285</v>
      </c>
      <c r="D27" s="35">
        <v>20</v>
      </c>
      <c r="E27" s="34">
        <v>22</v>
      </c>
      <c r="F27" s="35">
        <v>23</v>
      </c>
      <c r="G27" s="34">
        <v>24</v>
      </c>
      <c r="H27" s="35">
        <v>25</v>
      </c>
      <c r="I27" s="34">
        <v>27</v>
      </c>
      <c r="Q27" s="30"/>
    </row>
    <row r="28" spans="2:17" ht="15.75">
      <c r="B28" s="31"/>
      <c r="C28" s="33" t="s">
        <v>284</v>
      </c>
      <c r="D28" s="35">
        <v>5</v>
      </c>
      <c r="E28" s="34">
        <v>6</v>
      </c>
      <c r="F28" s="34">
        <v>7</v>
      </c>
      <c r="G28" s="34">
        <v>8</v>
      </c>
      <c r="H28" s="35">
        <v>9</v>
      </c>
      <c r="I28" s="34">
        <v>10</v>
      </c>
      <c r="Q28" s="30"/>
    </row>
    <row r="29" spans="2:17" ht="15.75">
      <c r="B29" s="31"/>
      <c r="C29" s="33" t="s">
        <v>283</v>
      </c>
      <c r="D29" s="32">
        <v>2</v>
      </c>
      <c r="E29" s="32">
        <v>2</v>
      </c>
      <c r="F29" s="32">
        <v>2</v>
      </c>
      <c r="G29" s="32">
        <v>2</v>
      </c>
      <c r="H29" s="32">
        <v>2</v>
      </c>
      <c r="I29" s="32">
        <v>2</v>
      </c>
      <c r="Q29" s="30"/>
    </row>
    <row r="30" spans="2:17">
      <c r="B30" s="31"/>
      <c r="Q30" s="30"/>
    </row>
    <row r="31" spans="2:17" ht="15.75" thickBot="1">
      <c r="B31" s="29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PUMA</vt:lpstr>
      <vt:lpstr>Size run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2021-12-20T16:45:21Z</dcterms:created>
  <dcterms:modified xsi:type="dcterms:W3CDTF">2023-01-12T10:29:51Z</dcterms:modified>
  <cp:category/>
</cp:coreProperties>
</file>